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gwendoly_espe\Documents\XGI 1500\Power Limiting\"/>
    </mc:Choice>
  </mc:AlternateContent>
  <bookViews>
    <workbookView xWindow="0" yWindow="0" windowWidth="28800" windowHeight="12070"/>
  </bookViews>
  <sheets>
    <sheet name="Intake Form" sheetId="1" r:id="rId1"/>
    <sheet name="Requested Power Limits" sheetId="2" r:id="rId2"/>
    <sheet name="Sheet1" sheetId="3" state="hidden" r:id="rId3"/>
  </sheets>
  <definedNames>
    <definedName name="_xlnm.Print_Area" localSheetId="0">'Intake Form'!$A$1:$I$56</definedName>
    <definedName name="_xlnm.Print_Area" localSheetId="1">'Requested Power Limits'!$A$1:$N$99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F7" i="2"/>
  <c r="G7" i="2"/>
  <c r="I2" i="2"/>
  <c r="E24" i="1" s="1"/>
  <c r="H2" i="2"/>
  <c r="D24" i="1" s="1"/>
  <c r="G3" i="2" l="1"/>
  <c r="G4" i="2"/>
  <c r="G5" i="2"/>
  <c r="G6"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H51" i="3"/>
  <c r="H48" i="3"/>
  <c r="H49" i="3"/>
  <c r="H50" i="3"/>
  <c r="H41" i="3"/>
  <c r="H42" i="3"/>
  <c r="H43" i="3"/>
  <c r="H44" i="3"/>
  <c r="H45" i="3"/>
  <c r="H46" i="3"/>
  <c r="H47" i="3"/>
  <c r="H38" i="3"/>
  <c r="G2" i="2"/>
  <c r="F3" i="2"/>
  <c r="F5" i="2"/>
  <c r="F6"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2" i="2"/>
  <c r="E3" i="2"/>
  <c r="E4" i="2"/>
  <c r="E5" i="2"/>
  <c r="E6"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2" i="2"/>
  <c r="U2" i="3"/>
  <c r="T2" i="3"/>
  <c r="S2" i="3"/>
  <c r="R2" i="3"/>
  <c r="Q2" i="3"/>
  <c r="M62" i="3" l="1"/>
  <c r="M63" i="3"/>
  <c r="M64" i="3"/>
  <c r="L54" i="3"/>
  <c r="L55" i="3"/>
  <c r="L56" i="3"/>
  <c r="L57" i="3"/>
  <c r="L58" i="3"/>
  <c r="K50" i="3"/>
  <c r="K51" i="3"/>
  <c r="K5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515" i="3"/>
  <c r="AA516" i="3"/>
  <c r="AA517" i="3"/>
  <c r="AA518" i="3"/>
  <c r="AA519" i="3"/>
  <c r="AA520" i="3"/>
  <c r="AA521" i="3"/>
  <c r="AA522" i="3"/>
  <c r="AA523" i="3"/>
  <c r="AA524" i="3"/>
  <c r="AA525" i="3"/>
  <c r="AA526" i="3"/>
  <c r="AA527" i="3"/>
  <c r="AA528" i="3"/>
  <c r="AA529" i="3"/>
  <c r="AA530" i="3"/>
  <c r="AA531" i="3"/>
  <c r="AA532" i="3"/>
  <c r="AA533" i="3"/>
  <c r="AA534" i="3"/>
  <c r="AA535" i="3"/>
  <c r="AA536" i="3"/>
  <c r="AA537" i="3"/>
  <c r="AA538" i="3"/>
  <c r="AA539" i="3"/>
  <c r="AA540" i="3"/>
  <c r="AA541" i="3"/>
  <c r="AA542" i="3"/>
  <c r="AA543" i="3"/>
  <c r="AA544" i="3"/>
  <c r="AA545" i="3"/>
  <c r="AA546" i="3"/>
  <c r="AA547" i="3"/>
  <c r="AA548" i="3"/>
  <c r="AA549" i="3"/>
  <c r="AA550" i="3"/>
  <c r="AA551" i="3"/>
  <c r="AA552" i="3"/>
  <c r="AA553" i="3"/>
  <c r="AA554" i="3"/>
  <c r="AA555" i="3"/>
  <c r="AA556" i="3"/>
  <c r="AA557" i="3"/>
  <c r="AA558" i="3"/>
  <c r="AA559" i="3"/>
  <c r="AA560" i="3"/>
  <c r="AA561" i="3"/>
  <c r="AA562" i="3"/>
  <c r="AA563" i="3"/>
  <c r="AA564" i="3"/>
  <c r="AA565" i="3"/>
  <c r="AA566" i="3"/>
  <c r="AA567" i="3"/>
  <c r="AA568" i="3"/>
  <c r="AA569" i="3"/>
  <c r="AA570" i="3"/>
  <c r="AA571" i="3"/>
  <c r="AA572" i="3"/>
  <c r="AA573" i="3"/>
  <c r="AA574" i="3"/>
  <c r="AA575" i="3"/>
  <c r="AA576" i="3"/>
  <c r="AA577" i="3"/>
  <c r="AA578" i="3"/>
  <c r="AA579" i="3"/>
  <c r="AA580" i="3"/>
  <c r="AA581" i="3"/>
  <c r="AA582" i="3"/>
  <c r="AA583" i="3"/>
  <c r="AA584" i="3"/>
  <c r="AA585" i="3"/>
  <c r="AA586" i="3"/>
  <c r="AA587" i="3"/>
  <c r="AA588" i="3"/>
  <c r="AA589" i="3"/>
  <c r="AA590" i="3"/>
  <c r="AA591" i="3"/>
  <c r="AA592" i="3"/>
  <c r="AA593" i="3"/>
  <c r="AA594" i="3"/>
  <c r="AA595" i="3"/>
  <c r="AA596" i="3"/>
  <c r="AA597" i="3"/>
  <c r="AA598" i="3"/>
  <c r="AA599" i="3"/>
  <c r="AA600" i="3"/>
  <c r="AA601" i="3"/>
  <c r="AA602" i="3"/>
  <c r="AA603" i="3"/>
  <c r="AA604" i="3"/>
  <c r="AA605" i="3"/>
  <c r="AA606" i="3"/>
  <c r="AA607" i="3"/>
  <c r="AA608" i="3"/>
  <c r="AA609" i="3"/>
  <c r="AA610" i="3"/>
  <c r="AA611" i="3"/>
  <c r="AA612" i="3"/>
  <c r="AA613" i="3"/>
  <c r="AA614" i="3"/>
  <c r="AA615" i="3"/>
  <c r="AA616" i="3"/>
  <c r="AA617" i="3"/>
  <c r="AA618" i="3"/>
  <c r="AA619" i="3"/>
  <c r="AA620" i="3"/>
  <c r="AA621" i="3"/>
  <c r="AA622" i="3"/>
  <c r="AA623" i="3"/>
  <c r="AA624" i="3"/>
  <c r="AA625" i="3"/>
  <c r="AA626" i="3"/>
  <c r="AA627" i="3"/>
  <c r="AA628" i="3"/>
  <c r="AA629" i="3"/>
  <c r="AA630" i="3"/>
  <c r="AA631" i="3"/>
  <c r="AA632" i="3"/>
  <c r="AA633" i="3"/>
  <c r="AA634" i="3"/>
  <c r="AA635" i="3"/>
  <c r="AA636" i="3"/>
  <c r="AA637" i="3"/>
  <c r="AA638" i="3"/>
  <c r="AA639" i="3"/>
  <c r="AA640" i="3"/>
  <c r="AA641" i="3"/>
  <c r="AA642" i="3"/>
  <c r="AA643" i="3"/>
  <c r="AA644" i="3"/>
  <c r="AA645" i="3"/>
  <c r="AA646" i="3"/>
  <c r="AA647" i="3"/>
  <c r="AA648" i="3"/>
  <c r="AA649" i="3"/>
  <c r="AA650" i="3"/>
  <c r="AA651" i="3"/>
  <c r="AA652" i="3"/>
  <c r="AA653" i="3"/>
  <c r="AA654" i="3"/>
  <c r="AA655" i="3"/>
  <c r="AA656" i="3"/>
  <c r="AA657" i="3"/>
  <c r="AA658" i="3"/>
  <c r="AA659" i="3"/>
  <c r="AA660" i="3"/>
  <c r="AA661" i="3"/>
  <c r="AA662" i="3"/>
  <c r="AA663" i="3"/>
  <c r="AA664" i="3"/>
  <c r="AA665" i="3"/>
  <c r="AA666" i="3"/>
  <c r="AA667" i="3"/>
  <c r="AA668" i="3"/>
  <c r="AA669" i="3"/>
  <c r="AA670" i="3"/>
  <c r="AA671" i="3"/>
  <c r="AA672" i="3"/>
  <c r="AA673" i="3"/>
  <c r="AA674" i="3"/>
  <c r="AA675" i="3"/>
  <c r="AA676" i="3"/>
  <c r="AA677" i="3"/>
  <c r="AA678" i="3"/>
  <c r="AA679" i="3"/>
  <c r="AA680" i="3"/>
  <c r="AA681" i="3"/>
  <c r="AA682" i="3"/>
  <c r="AA683" i="3"/>
  <c r="AA684" i="3"/>
  <c r="AA685" i="3"/>
  <c r="AA686" i="3"/>
  <c r="AA687" i="3"/>
  <c r="AA688" i="3"/>
  <c r="AA689" i="3"/>
  <c r="AA690" i="3"/>
  <c r="AA691" i="3"/>
  <c r="AA692" i="3"/>
  <c r="AA693" i="3"/>
  <c r="AA694" i="3"/>
  <c r="AA695" i="3"/>
  <c r="AA696" i="3"/>
  <c r="AA697" i="3"/>
  <c r="AA698" i="3"/>
  <c r="AA699" i="3"/>
  <c r="AA700" i="3"/>
  <c r="AA701" i="3"/>
  <c r="AA702" i="3"/>
  <c r="AA703" i="3"/>
  <c r="AA704" i="3"/>
  <c r="AA705" i="3"/>
  <c r="AA706" i="3"/>
  <c r="AA707" i="3"/>
  <c r="AA708" i="3"/>
  <c r="AA709" i="3"/>
  <c r="AA710" i="3"/>
  <c r="AA711" i="3"/>
  <c r="AA712" i="3"/>
  <c r="AA713" i="3"/>
  <c r="AA714" i="3"/>
  <c r="AA715" i="3"/>
  <c r="AA716" i="3"/>
  <c r="AA717" i="3"/>
  <c r="AA718" i="3"/>
  <c r="AA719" i="3"/>
  <c r="AA720" i="3"/>
  <c r="AA721" i="3"/>
  <c r="AA722" i="3"/>
  <c r="AA723" i="3"/>
  <c r="AA724" i="3"/>
  <c r="AA725" i="3"/>
  <c r="AA726" i="3"/>
  <c r="AA727" i="3"/>
  <c r="AA728" i="3"/>
  <c r="AA729" i="3"/>
  <c r="AA730" i="3"/>
  <c r="AA731" i="3"/>
  <c r="AA732" i="3"/>
  <c r="AA733" i="3"/>
  <c r="AA734" i="3"/>
  <c r="AA735" i="3"/>
  <c r="AA736" i="3"/>
  <c r="AA737" i="3"/>
  <c r="AA738" i="3"/>
  <c r="AA739" i="3"/>
  <c r="AA740" i="3"/>
  <c r="AA741" i="3"/>
  <c r="AA742" i="3"/>
  <c r="AA743" i="3"/>
  <c r="AA744" i="3"/>
  <c r="AA745" i="3"/>
  <c r="AA746" i="3"/>
  <c r="AA747" i="3"/>
  <c r="AA748" i="3"/>
  <c r="AA749" i="3"/>
  <c r="AA750" i="3"/>
  <c r="AA751" i="3"/>
  <c r="AA752" i="3"/>
  <c r="AA753" i="3"/>
  <c r="AA754" i="3"/>
  <c r="AA755" i="3"/>
  <c r="AA756" i="3"/>
  <c r="AA757" i="3"/>
  <c r="AA758" i="3"/>
  <c r="AA759" i="3"/>
  <c r="AA760" i="3"/>
  <c r="AA761" i="3"/>
  <c r="AA762" i="3"/>
  <c r="AA763" i="3"/>
  <c r="AA764" i="3"/>
  <c r="AA765" i="3"/>
  <c r="AA766" i="3"/>
  <c r="AA767" i="3"/>
  <c r="AA768" i="3"/>
  <c r="AA769" i="3"/>
  <c r="AA770" i="3"/>
  <c r="AA771" i="3"/>
  <c r="AA772" i="3"/>
  <c r="AA773" i="3"/>
  <c r="AA774" i="3"/>
  <c r="AA775" i="3"/>
  <c r="AA776" i="3"/>
  <c r="AA777" i="3"/>
  <c r="AA778" i="3"/>
  <c r="AA779" i="3"/>
  <c r="AA780" i="3"/>
  <c r="AA781" i="3"/>
  <c r="AA782" i="3"/>
  <c r="AA783" i="3"/>
  <c r="AA784" i="3"/>
  <c r="AA785" i="3"/>
  <c r="AA786" i="3"/>
  <c r="AA787" i="3"/>
  <c r="AA788" i="3"/>
  <c r="AA789" i="3"/>
  <c r="AA790" i="3"/>
  <c r="AA791" i="3"/>
  <c r="AA792" i="3"/>
  <c r="AA793" i="3"/>
  <c r="AA794" i="3"/>
  <c r="AA795" i="3"/>
  <c r="AA796" i="3"/>
  <c r="AA797" i="3"/>
  <c r="AA798" i="3"/>
  <c r="AA799" i="3"/>
  <c r="AA800" i="3"/>
  <c r="AA801" i="3"/>
  <c r="AA202" i="3"/>
  <c r="J37" i="3"/>
  <c r="J38" i="3"/>
  <c r="J39" i="3"/>
  <c r="J40" i="3"/>
  <c r="J41" i="3"/>
  <c r="J42" i="3"/>
  <c r="J43" i="3"/>
  <c r="J44" i="3"/>
  <c r="J45" i="3"/>
  <c r="J46" i="3"/>
  <c r="I25" i="3"/>
  <c r="I26" i="3"/>
  <c r="I27" i="3"/>
  <c r="I28" i="3"/>
  <c r="I29" i="3"/>
  <c r="I30" i="3"/>
  <c r="I31" i="3"/>
  <c r="I32" i="3"/>
  <c r="I33" i="3"/>
  <c r="I34" i="3"/>
  <c r="I35" i="3"/>
  <c r="I36" i="3"/>
  <c r="I37" i="3"/>
  <c r="I38" i="3"/>
  <c r="I39" i="3"/>
  <c r="I40" i="3"/>
  <c r="I41" i="3"/>
  <c r="I42" i="3"/>
  <c r="I43" i="3"/>
  <c r="I44" i="3"/>
  <c r="Y257" i="3"/>
  <c r="Y258" i="3"/>
  <c r="Y259" i="3"/>
  <c r="Y260" i="3"/>
  <c r="Y261" i="3"/>
  <c r="Y262" i="3"/>
  <c r="Y263" i="3"/>
  <c r="Y264" i="3"/>
  <c r="Y265" i="3"/>
  <c r="Y266" i="3"/>
  <c r="Y267" i="3"/>
  <c r="Y268" i="3"/>
  <c r="Y269" i="3"/>
  <c r="Y270" i="3"/>
  <c r="Y254" i="3"/>
  <c r="Y255" i="3"/>
  <c r="Y256" i="3"/>
  <c r="Y250" i="3"/>
  <c r="Y251" i="3"/>
  <c r="Y252" i="3"/>
  <c r="Y253"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L53" i="3"/>
  <c r="M53" i="3"/>
  <c r="M54" i="3"/>
  <c r="M55" i="3"/>
  <c r="M56" i="3"/>
  <c r="M57" i="3"/>
  <c r="M58" i="3"/>
  <c r="M59" i="3"/>
  <c r="M60" i="3"/>
  <c r="M61" i="3"/>
  <c r="AD3" i="3"/>
  <c r="AD4" i="3"/>
  <c r="AD5" i="3"/>
  <c r="AD6" i="3"/>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D221" i="3"/>
  <c r="AD222" i="3"/>
  <c r="AD223" i="3"/>
  <c r="AD224" i="3"/>
  <c r="AD225" i="3"/>
  <c r="AD226" i="3"/>
  <c r="AD227" i="3"/>
  <c r="AD228" i="3"/>
  <c r="AD229" i="3"/>
  <c r="AD230" i="3"/>
  <c r="AD231" i="3"/>
  <c r="AD232" i="3"/>
  <c r="AD233" i="3"/>
  <c r="AD234" i="3"/>
  <c r="AD235" i="3"/>
  <c r="AD236" i="3"/>
  <c r="AD237" i="3"/>
  <c r="AD238" i="3"/>
  <c r="AD239" i="3"/>
  <c r="AD240" i="3"/>
  <c r="AD241" i="3"/>
  <c r="AD242" i="3"/>
  <c r="AD243" i="3"/>
  <c r="AD244" i="3"/>
  <c r="AD245" i="3"/>
  <c r="AD246" i="3"/>
  <c r="AD247" i="3"/>
  <c r="AD248" i="3"/>
  <c r="AD249" i="3"/>
  <c r="AD250" i="3"/>
  <c r="AD251" i="3"/>
  <c r="AD252" i="3"/>
  <c r="AD253" i="3"/>
  <c r="AD254" i="3"/>
  <c r="AD255" i="3"/>
  <c r="AD256" i="3"/>
  <c r="AD257" i="3"/>
  <c r="AD258" i="3"/>
  <c r="AD259" i="3"/>
  <c r="AD260" i="3"/>
  <c r="AD261" i="3"/>
  <c r="AD262" i="3"/>
  <c r="AD263" i="3"/>
  <c r="AD264" i="3"/>
  <c r="AD265" i="3"/>
  <c r="AD266" i="3"/>
  <c r="AD267" i="3"/>
  <c r="AD268" i="3"/>
  <c r="AD269" i="3"/>
  <c r="AD270" i="3"/>
  <c r="AD271" i="3"/>
  <c r="AD272" i="3"/>
  <c r="AD273" i="3"/>
  <c r="AD274" i="3"/>
  <c r="AD275" i="3"/>
  <c r="AD276" i="3"/>
  <c r="AD277" i="3"/>
  <c r="AD278" i="3"/>
  <c r="AD279" i="3"/>
  <c r="AD280" i="3"/>
  <c r="AD281" i="3"/>
  <c r="AD282" i="3"/>
  <c r="AD283" i="3"/>
  <c r="AD284" i="3"/>
  <c r="AD285" i="3"/>
  <c r="AD286" i="3"/>
  <c r="AD287" i="3"/>
  <c r="AD288" i="3"/>
  <c r="AD289" i="3"/>
  <c r="AD290" i="3"/>
  <c r="AD291" i="3"/>
  <c r="AD292" i="3"/>
  <c r="AD293" i="3"/>
  <c r="AD294" i="3"/>
  <c r="AD295" i="3"/>
  <c r="AD296" i="3"/>
  <c r="AD297" i="3"/>
  <c r="AD298" i="3"/>
  <c r="AD299" i="3"/>
  <c r="AD300" i="3"/>
  <c r="AD301" i="3"/>
  <c r="AD302" i="3"/>
  <c r="AD303" i="3"/>
  <c r="AD304" i="3"/>
  <c r="AD305" i="3"/>
  <c r="AD306" i="3"/>
  <c r="AD307" i="3"/>
  <c r="AD308" i="3"/>
  <c r="AD309" i="3"/>
  <c r="AD310" i="3"/>
  <c r="AD311" i="3"/>
  <c r="AD312" i="3"/>
  <c r="AD313" i="3"/>
  <c r="AD314" i="3"/>
  <c r="AD315" i="3"/>
  <c r="AD316" i="3"/>
  <c r="AD317" i="3"/>
  <c r="AD318" i="3"/>
  <c r="AD319" i="3"/>
  <c r="AD320" i="3"/>
  <c r="AD321" i="3"/>
  <c r="AD322" i="3"/>
  <c r="AD323" i="3"/>
  <c r="AD324" i="3"/>
  <c r="AD325" i="3"/>
  <c r="AD326" i="3"/>
  <c r="AD327" i="3"/>
  <c r="AD328" i="3"/>
  <c r="AD329" i="3"/>
  <c r="AD330" i="3"/>
  <c r="AD331" i="3"/>
  <c r="AD332" i="3"/>
  <c r="AD333" i="3"/>
  <c r="AD334" i="3"/>
  <c r="AD335" i="3"/>
  <c r="AD336" i="3"/>
  <c r="AD337" i="3"/>
  <c r="AD338" i="3"/>
  <c r="AD339" i="3"/>
  <c r="AD340" i="3"/>
  <c r="AD341" i="3"/>
  <c r="AD342" i="3"/>
  <c r="AD343" i="3"/>
  <c r="AD344" i="3"/>
  <c r="AD345" i="3"/>
  <c r="AD346" i="3"/>
  <c r="AD347" i="3"/>
  <c r="AD348" i="3"/>
  <c r="AD349" i="3"/>
  <c r="AD350" i="3"/>
  <c r="AD351" i="3"/>
  <c r="AD352" i="3"/>
  <c r="AD353" i="3"/>
  <c r="AD354" i="3"/>
  <c r="AD355" i="3"/>
  <c r="AD356" i="3"/>
  <c r="AD357" i="3"/>
  <c r="AD358" i="3"/>
  <c r="AD359" i="3"/>
  <c r="AD360" i="3"/>
  <c r="AD361" i="3"/>
  <c r="AD362" i="3"/>
  <c r="AD363" i="3"/>
  <c r="AD364" i="3"/>
  <c r="AD365" i="3"/>
  <c r="AD366" i="3"/>
  <c r="AD367" i="3"/>
  <c r="AD368" i="3"/>
  <c r="AD369" i="3"/>
  <c r="AD370" i="3"/>
  <c r="AD371" i="3"/>
  <c r="AD372" i="3"/>
  <c r="AD373" i="3"/>
  <c r="AD374" i="3"/>
  <c r="AD375" i="3"/>
  <c r="AD376" i="3"/>
  <c r="AD377" i="3"/>
  <c r="AD378" i="3"/>
  <c r="AD379" i="3"/>
  <c r="AD380" i="3"/>
  <c r="AD381" i="3"/>
  <c r="AD382" i="3"/>
  <c r="AD383" i="3"/>
  <c r="AD384" i="3"/>
  <c r="AD385" i="3"/>
  <c r="AD386" i="3"/>
  <c r="AD387" i="3"/>
  <c r="AD388" i="3"/>
  <c r="AD389" i="3"/>
  <c r="AD390" i="3"/>
  <c r="AD391" i="3"/>
  <c r="AD392" i="3"/>
  <c r="AD393" i="3"/>
  <c r="AD394" i="3"/>
  <c r="AD395" i="3"/>
  <c r="AD396" i="3"/>
  <c r="AD397" i="3"/>
  <c r="AD398" i="3"/>
  <c r="AD399" i="3"/>
  <c r="AD400" i="3"/>
  <c r="AD401" i="3"/>
  <c r="AD402" i="3"/>
  <c r="AD403" i="3"/>
  <c r="AD404" i="3"/>
  <c r="AD405" i="3"/>
  <c r="AD406" i="3"/>
  <c r="AD407" i="3"/>
  <c r="AD408" i="3"/>
  <c r="AD409" i="3"/>
  <c r="AD410" i="3"/>
  <c r="AD411" i="3"/>
  <c r="AD412" i="3"/>
  <c r="AD413" i="3"/>
  <c r="AD414" i="3"/>
  <c r="AD415" i="3"/>
  <c r="AD416" i="3"/>
  <c r="AD417" i="3"/>
  <c r="AD418" i="3"/>
  <c r="AD419" i="3"/>
  <c r="AD420" i="3"/>
  <c r="AD421" i="3"/>
  <c r="AD422" i="3"/>
  <c r="AD423" i="3"/>
  <c r="AD424" i="3"/>
  <c r="AD425" i="3"/>
  <c r="AD426" i="3"/>
  <c r="AD427" i="3"/>
  <c r="AD428" i="3"/>
  <c r="AD429" i="3"/>
  <c r="AD430" i="3"/>
  <c r="AD431" i="3"/>
  <c r="AD432" i="3"/>
  <c r="AD433" i="3"/>
  <c r="AD434" i="3"/>
  <c r="AD435" i="3"/>
  <c r="AD436" i="3"/>
  <c r="AD437" i="3"/>
  <c r="AD438" i="3"/>
  <c r="AD439" i="3"/>
  <c r="AD440" i="3"/>
  <c r="AD441" i="3"/>
  <c r="AD442" i="3"/>
  <c r="AD443" i="3"/>
  <c r="AD444" i="3"/>
  <c r="AD445" i="3"/>
  <c r="AD446" i="3"/>
  <c r="AD447" i="3"/>
  <c r="AD448" i="3"/>
  <c r="AD449" i="3"/>
  <c r="AD450" i="3"/>
  <c r="AD451" i="3"/>
  <c r="AD452" i="3"/>
  <c r="AD453" i="3"/>
  <c r="AD454" i="3"/>
  <c r="AD455" i="3"/>
  <c r="AD456" i="3"/>
  <c r="AD457" i="3"/>
  <c r="AD458" i="3"/>
  <c r="AD459" i="3"/>
  <c r="AD460" i="3"/>
  <c r="AD461" i="3"/>
  <c r="AD462" i="3"/>
  <c r="AD463" i="3"/>
  <c r="AD464" i="3"/>
  <c r="AD465" i="3"/>
  <c r="AD466" i="3"/>
  <c r="AD467" i="3"/>
  <c r="AD468" i="3"/>
  <c r="AD469" i="3"/>
  <c r="AD470" i="3"/>
  <c r="AD471" i="3"/>
  <c r="AD472" i="3"/>
  <c r="AD473" i="3"/>
  <c r="AD474" i="3"/>
  <c r="AD475" i="3"/>
  <c r="AD476" i="3"/>
  <c r="AD477" i="3"/>
  <c r="AD478" i="3"/>
  <c r="AD479" i="3"/>
  <c r="AD480" i="3"/>
  <c r="AD481" i="3"/>
  <c r="AD482" i="3"/>
  <c r="AD483" i="3"/>
  <c r="AD484" i="3"/>
  <c r="AD485" i="3"/>
  <c r="AD486" i="3"/>
  <c r="AD487" i="3"/>
  <c r="AD488" i="3"/>
  <c r="AD489" i="3"/>
  <c r="AD490" i="3"/>
  <c r="AD491" i="3"/>
  <c r="AD492" i="3"/>
  <c r="AD493" i="3"/>
  <c r="AD494" i="3"/>
  <c r="AD495" i="3"/>
  <c r="AD496" i="3"/>
  <c r="AD497" i="3"/>
  <c r="AD498" i="3"/>
  <c r="AD499" i="3"/>
  <c r="AD500" i="3"/>
  <c r="AD501" i="3"/>
  <c r="AD502" i="3"/>
  <c r="AD503" i="3"/>
  <c r="AD504" i="3"/>
  <c r="AD505" i="3"/>
  <c r="AD506" i="3"/>
  <c r="AD507" i="3"/>
  <c r="AD508" i="3"/>
  <c r="AD509" i="3"/>
  <c r="AD510" i="3"/>
  <c r="AD511" i="3"/>
  <c r="AD512" i="3"/>
  <c r="AD513" i="3"/>
  <c r="AD514" i="3"/>
  <c r="AD515" i="3"/>
  <c r="AD516" i="3"/>
  <c r="AD517" i="3"/>
  <c r="AD518" i="3"/>
  <c r="AD519" i="3"/>
  <c r="AD520" i="3"/>
  <c r="AD521" i="3"/>
  <c r="AD522" i="3"/>
  <c r="AD523" i="3"/>
  <c r="AD524" i="3"/>
  <c r="AD525" i="3"/>
  <c r="AD526" i="3"/>
  <c r="AD527" i="3"/>
  <c r="AD528" i="3"/>
  <c r="AD529" i="3"/>
  <c r="AD530" i="3"/>
  <c r="AD531" i="3"/>
  <c r="AD532" i="3"/>
  <c r="AD533" i="3"/>
  <c r="AD534" i="3"/>
  <c r="AD535" i="3"/>
  <c r="AD536" i="3"/>
  <c r="AD537" i="3"/>
  <c r="AD538" i="3"/>
  <c r="AD539" i="3"/>
  <c r="AD540" i="3"/>
  <c r="AD541" i="3"/>
  <c r="AD542" i="3"/>
  <c r="AD543" i="3"/>
  <c r="AD544" i="3"/>
  <c r="AD545" i="3"/>
  <c r="AD546" i="3"/>
  <c r="AD547" i="3"/>
  <c r="AD548" i="3"/>
  <c r="AD549" i="3"/>
  <c r="AD550" i="3"/>
  <c r="AD551" i="3"/>
  <c r="AD552" i="3"/>
  <c r="AD553" i="3"/>
  <c r="AD554" i="3"/>
  <c r="AD555" i="3"/>
  <c r="AD556" i="3"/>
  <c r="AD557" i="3"/>
  <c r="AD558" i="3"/>
  <c r="AD559" i="3"/>
  <c r="AD560" i="3"/>
  <c r="AD561" i="3"/>
  <c r="AD562" i="3"/>
  <c r="AD563" i="3"/>
  <c r="AD564" i="3"/>
  <c r="AD565" i="3"/>
  <c r="AD566" i="3"/>
  <c r="AD567" i="3"/>
  <c r="AD568" i="3"/>
  <c r="AD569" i="3"/>
  <c r="AD570" i="3"/>
  <c r="AD571" i="3"/>
  <c r="AD572" i="3"/>
  <c r="AD573" i="3"/>
  <c r="AD574" i="3"/>
  <c r="AD575" i="3"/>
  <c r="AD576" i="3"/>
  <c r="AD577" i="3"/>
  <c r="AD578" i="3"/>
  <c r="AD579" i="3"/>
  <c r="AD580" i="3"/>
  <c r="AD581" i="3"/>
  <c r="AD582" i="3"/>
  <c r="AD583" i="3"/>
  <c r="AD584" i="3"/>
  <c r="AD585" i="3"/>
  <c r="AD586" i="3"/>
  <c r="AD587" i="3"/>
  <c r="AD588" i="3"/>
  <c r="AD589" i="3"/>
  <c r="AD590" i="3"/>
  <c r="AD591" i="3"/>
  <c r="AD592" i="3"/>
  <c r="AD593" i="3"/>
  <c r="AD594" i="3"/>
  <c r="AD595" i="3"/>
  <c r="AD596" i="3"/>
  <c r="AD597" i="3"/>
  <c r="AD598" i="3"/>
  <c r="AD599" i="3"/>
  <c r="AD600" i="3"/>
  <c r="AD601" i="3"/>
  <c r="AD602" i="3"/>
  <c r="AD603" i="3"/>
  <c r="AD604" i="3"/>
  <c r="AD605" i="3"/>
  <c r="AD606" i="3"/>
  <c r="AD607" i="3"/>
  <c r="AD608" i="3"/>
  <c r="AD609" i="3"/>
  <c r="AD610" i="3"/>
  <c r="AD611" i="3"/>
  <c r="AD612" i="3"/>
  <c r="AD613" i="3"/>
  <c r="AD614" i="3"/>
  <c r="AD615" i="3"/>
  <c r="AD616" i="3"/>
  <c r="AD617" i="3"/>
  <c r="AD618" i="3"/>
  <c r="AD619" i="3"/>
  <c r="AD620" i="3"/>
  <c r="AD621" i="3"/>
  <c r="AD622" i="3"/>
  <c r="AD623" i="3"/>
  <c r="AD624" i="3"/>
  <c r="AD625" i="3"/>
  <c r="AD626" i="3"/>
  <c r="AD627" i="3"/>
  <c r="AD628" i="3"/>
  <c r="AD629" i="3"/>
  <c r="AD630" i="3"/>
  <c r="AD631" i="3"/>
  <c r="AD632" i="3"/>
  <c r="AD633" i="3"/>
  <c r="AD634" i="3"/>
  <c r="AD635" i="3"/>
  <c r="AD636" i="3"/>
  <c r="AD637" i="3"/>
  <c r="AD638" i="3"/>
  <c r="AD639" i="3"/>
  <c r="AD640" i="3"/>
  <c r="AD641" i="3"/>
  <c r="AD642" i="3"/>
  <c r="AD643" i="3"/>
  <c r="AD644" i="3"/>
  <c r="AD645" i="3"/>
  <c r="AD646" i="3"/>
  <c r="AD647" i="3"/>
  <c r="AD648" i="3"/>
  <c r="AD649" i="3"/>
  <c r="AD650" i="3"/>
  <c r="AD651" i="3"/>
  <c r="AD652" i="3"/>
  <c r="AD653" i="3"/>
  <c r="AD654" i="3"/>
  <c r="AD655" i="3"/>
  <c r="AD656" i="3"/>
  <c r="AD657" i="3"/>
  <c r="AD658" i="3"/>
  <c r="AD659" i="3"/>
  <c r="AD660" i="3"/>
  <c r="AD661" i="3"/>
  <c r="AD662" i="3"/>
  <c r="AD663" i="3"/>
  <c r="AD664" i="3"/>
  <c r="AD665" i="3"/>
  <c r="AD666" i="3"/>
  <c r="AD667" i="3"/>
  <c r="AD668" i="3"/>
  <c r="AD669" i="3"/>
  <c r="AD670" i="3"/>
  <c r="AD671" i="3"/>
  <c r="AD672" i="3"/>
  <c r="AD673" i="3"/>
  <c r="AD674" i="3"/>
  <c r="AD675" i="3"/>
  <c r="AD676" i="3"/>
  <c r="AD677" i="3"/>
  <c r="AD678" i="3"/>
  <c r="AD679" i="3"/>
  <c r="AD680" i="3"/>
  <c r="AD681" i="3"/>
  <c r="AD682" i="3"/>
  <c r="AD683" i="3"/>
  <c r="AD684" i="3"/>
  <c r="AD685" i="3"/>
  <c r="AD686" i="3"/>
  <c r="AD687" i="3"/>
  <c r="AD688" i="3"/>
  <c r="AD689" i="3"/>
  <c r="AD690" i="3"/>
  <c r="AD691" i="3"/>
  <c r="AD692" i="3"/>
  <c r="AD693" i="3"/>
  <c r="AD694" i="3"/>
  <c r="AD695" i="3"/>
  <c r="AD696" i="3"/>
  <c r="AD697" i="3"/>
  <c r="AD698" i="3"/>
  <c r="AD699" i="3"/>
  <c r="AD700" i="3"/>
  <c r="AD701" i="3"/>
  <c r="AD702" i="3"/>
  <c r="AD703" i="3"/>
  <c r="AD704" i="3"/>
  <c r="AD705" i="3"/>
  <c r="AD706" i="3"/>
  <c r="AD707" i="3"/>
  <c r="AD708" i="3"/>
  <c r="AD709" i="3"/>
  <c r="AD710" i="3"/>
  <c r="AD711" i="3"/>
  <c r="AD712" i="3"/>
  <c r="AD713" i="3"/>
  <c r="AD714" i="3"/>
  <c r="AD715" i="3"/>
  <c r="AD716" i="3"/>
  <c r="AD717" i="3"/>
  <c r="AD718" i="3"/>
  <c r="AD719" i="3"/>
  <c r="AD720" i="3"/>
  <c r="AD721" i="3"/>
  <c r="AD722" i="3"/>
  <c r="AD723" i="3"/>
  <c r="AD724" i="3"/>
  <c r="AD725" i="3"/>
  <c r="AD726" i="3"/>
  <c r="AD727" i="3"/>
  <c r="AD728" i="3"/>
  <c r="AD729" i="3"/>
  <c r="AD730" i="3"/>
  <c r="AD731" i="3"/>
  <c r="AD732" i="3"/>
  <c r="AD733" i="3"/>
  <c r="AD734" i="3"/>
  <c r="AD735" i="3"/>
  <c r="AD736" i="3"/>
  <c r="AD737" i="3"/>
  <c r="AD738" i="3"/>
  <c r="AD739" i="3"/>
  <c r="AD740" i="3"/>
  <c r="AD741" i="3"/>
  <c r="AD742" i="3"/>
  <c r="AD743" i="3"/>
  <c r="AD744" i="3"/>
  <c r="AD745" i="3"/>
  <c r="AD746" i="3"/>
  <c r="AD747" i="3"/>
  <c r="AD748" i="3"/>
  <c r="AD749" i="3"/>
  <c r="AD750" i="3"/>
  <c r="AD751" i="3"/>
  <c r="AD752" i="3"/>
  <c r="AD753" i="3"/>
  <c r="AD754" i="3"/>
  <c r="AD755" i="3"/>
  <c r="AD756" i="3"/>
  <c r="AD757" i="3"/>
  <c r="AD758" i="3"/>
  <c r="AD759" i="3"/>
  <c r="AD760" i="3"/>
  <c r="AD761" i="3"/>
  <c r="AD762" i="3"/>
  <c r="AD763" i="3"/>
  <c r="AD764" i="3"/>
  <c r="AD765" i="3"/>
  <c r="AD766" i="3"/>
  <c r="AD767" i="3"/>
  <c r="AD768" i="3"/>
  <c r="AD769" i="3"/>
  <c r="AD770" i="3"/>
  <c r="AD771" i="3"/>
  <c r="AD772" i="3"/>
  <c r="AD773" i="3"/>
  <c r="AD774" i="3"/>
  <c r="AD775" i="3"/>
  <c r="AD776" i="3"/>
  <c r="AD777" i="3"/>
  <c r="AD778" i="3"/>
  <c r="AD779" i="3"/>
  <c r="AD780" i="3"/>
  <c r="AD781" i="3"/>
  <c r="AD782" i="3"/>
  <c r="AD783" i="3"/>
  <c r="AD784" i="3"/>
  <c r="AD785" i="3"/>
  <c r="AD786" i="3"/>
  <c r="AD787" i="3"/>
  <c r="AD788" i="3"/>
  <c r="AD789" i="3"/>
  <c r="AD790" i="3"/>
  <c r="AD791" i="3"/>
  <c r="AD792" i="3"/>
  <c r="AD793" i="3"/>
  <c r="AD794" i="3"/>
  <c r="AD795" i="3"/>
  <c r="AD796" i="3"/>
  <c r="AD797" i="3"/>
  <c r="AD798" i="3"/>
  <c r="AD799" i="3"/>
  <c r="AD800" i="3"/>
  <c r="AD801" i="3"/>
  <c r="AC3" i="3"/>
  <c r="AC4" i="3"/>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501" i="3"/>
  <c r="AC502" i="3"/>
  <c r="AC503" i="3"/>
  <c r="AC504" i="3"/>
  <c r="AC505" i="3"/>
  <c r="AC506" i="3"/>
  <c r="AC507" i="3"/>
  <c r="AC508" i="3"/>
  <c r="AC509" i="3"/>
  <c r="AC510" i="3"/>
  <c r="AC511" i="3"/>
  <c r="AC512" i="3"/>
  <c r="AC513" i="3"/>
  <c r="AC514" i="3"/>
  <c r="AC515" i="3"/>
  <c r="AC516" i="3"/>
  <c r="AC517" i="3"/>
  <c r="AC518" i="3"/>
  <c r="AC519" i="3"/>
  <c r="AC520" i="3"/>
  <c r="AC521" i="3"/>
  <c r="AC522" i="3"/>
  <c r="AC523" i="3"/>
  <c r="AC524" i="3"/>
  <c r="AC525" i="3"/>
  <c r="AC526" i="3"/>
  <c r="AC527" i="3"/>
  <c r="AC528" i="3"/>
  <c r="AC529" i="3"/>
  <c r="AC530" i="3"/>
  <c r="AC531" i="3"/>
  <c r="AC532" i="3"/>
  <c r="AC533" i="3"/>
  <c r="AC534" i="3"/>
  <c r="AC535" i="3"/>
  <c r="AC536" i="3"/>
  <c r="AC537" i="3"/>
  <c r="AC538" i="3"/>
  <c r="AC539" i="3"/>
  <c r="AC540" i="3"/>
  <c r="AC541" i="3"/>
  <c r="AC542" i="3"/>
  <c r="AC543" i="3"/>
  <c r="AC544" i="3"/>
  <c r="AC545" i="3"/>
  <c r="AC546" i="3"/>
  <c r="AC547" i="3"/>
  <c r="AC548" i="3"/>
  <c r="AC549" i="3"/>
  <c r="AC550" i="3"/>
  <c r="AC551" i="3"/>
  <c r="AC552" i="3"/>
  <c r="AC553" i="3"/>
  <c r="AC554" i="3"/>
  <c r="AC555" i="3"/>
  <c r="AC556" i="3"/>
  <c r="AC557" i="3"/>
  <c r="AC558" i="3"/>
  <c r="AC559" i="3"/>
  <c r="AC560" i="3"/>
  <c r="AC561" i="3"/>
  <c r="AC562" i="3"/>
  <c r="AC563" i="3"/>
  <c r="AC564" i="3"/>
  <c r="AC565" i="3"/>
  <c r="AC566" i="3"/>
  <c r="AC567" i="3"/>
  <c r="AC568" i="3"/>
  <c r="AC569" i="3"/>
  <c r="AC570" i="3"/>
  <c r="AC571" i="3"/>
  <c r="AC572" i="3"/>
  <c r="AC573" i="3"/>
  <c r="AC574" i="3"/>
  <c r="AC575" i="3"/>
  <c r="AC576" i="3"/>
  <c r="AC577" i="3"/>
  <c r="AC578" i="3"/>
  <c r="AC579" i="3"/>
  <c r="AC580" i="3"/>
  <c r="AC581" i="3"/>
  <c r="AC582" i="3"/>
  <c r="AC583" i="3"/>
  <c r="AC584" i="3"/>
  <c r="AC585" i="3"/>
  <c r="AC586" i="3"/>
  <c r="AC587" i="3"/>
  <c r="AC588" i="3"/>
  <c r="AC589" i="3"/>
  <c r="AC590" i="3"/>
  <c r="AC591" i="3"/>
  <c r="AC592" i="3"/>
  <c r="AC593" i="3"/>
  <c r="AC594" i="3"/>
  <c r="AC595" i="3"/>
  <c r="AC596" i="3"/>
  <c r="AC597" i="3"/>
  <c r="AC598" i="3"/>
  <c r="AC599" i="3"/>
  <c r="AC600" i="3"/>
  <c r="AC601" i="3"/>
  <c r="AC602" i="3"/>
  <c r="AC603" i="3"/>
  <c r="AC604" i="3"/>
  <c r="AC605" i="3"/>
  <c r="AC606" i="3"/>
  <c r="AC607" i="3"/>
  <c r="AC608" i="3"/>
  <c r="AC609" i="3"/>
  <c r="AC610" i="3"/>
  <c r="AC611" i="3"/>
  <c r="AC612" i="3"/>
  <c r="AC613" i="3"/>
  <c r="AC614" i="3"/>
  <c r="AC615" i="3"/>
  <c r="AC616" i="3"/>
  <c r="AC617" i="3"/>
  <c r="AC618" i="3"/>
  <c r="AC619" i="3"/>
  <c r="AC620" i="3"/>
  <c r="AC621" i="3"/>
  <c r="AC622" i="3"/>
  <c r="AC623" i="3"/>
  <c r="AC624" i="3"/>
  <c r="AC625" i="3"/>
  <c r="AC626" i="3"/>
  <c r="AC627" i="3"/>
  <c r="AC628" i="3"/>
  <c r="AC629" i="3"/>
  <c r="AC630" i="3"/>
  <c r="AC631" i="3"/>
  <c r="AC632" i="3"/>
  <c r="AC633" i="3"/>
  <c r="AC634" i="3"/>
  <c r="AC635" i="3"/>
  <c r="AC636" i="3"/>
  <c r="AC637" i="3"/>
  <c r="AC638" i="3"/>
  <c r="AC639" i="3"/>
  <c r="AC640" i="3"/>
  <c r="AC641" i="3"/>
  <c r="AC642" i="3"/>
  <c r="AC643" i="3"/>
  <c r="AC644" i="3"/>
  <c r="AC645" i="3"/>
  <c r="AC646" i="3"/>
  <c r="AC647" i="3"/>
  <c r="AC648" i="3"/>
  <c r="AC649" i="3"/>
  <c r="AC650" i="3"/>
  <c r="AC651" i="3"/>
  <c r="AC652" i="3"/>
  <c r="AC653" i="3"/>
  <c r="AC654" i="3"/>
  <c r="AC655" i="3"/>
  <c r="AC656" i="3"/>
  <c r="AC657" i="3"/>
  <c r="AC658" i="3"/>
  <c r="AC659" i="3"/>
  <c r="AC660" i="3"/>
  <c r="AC661" i="3"/>
  <c r="AC662" i="3"/>
  <c r="AC663" i="3"/>
  <c r="AC664" i="3"/>
  <c r="AC665" i="3"/>
  <c r="AC666" i="3"/>
  <c r="AC667" i="3"/>
  <c r="AC668" i="3"/>
  <c r="AC669" i="3"/>
  <c r="AC670" i="3"/>
  <c r="AC671" i="3"/>
  <c r="AC672" i="3"/>
  <c r="AC673" i="3"/>
  <c r="AC674" i="3"/>
  <c r="AC675" i="3"/>
  <c r="AC676" i="3"/>
  <c r="AC677" i="3"/>
  <c r="AC678" i="3"/>
  <c r="AC679" i="3"/>
  <c r="AC680" i="3"/>
  <c r="AC681" i="3"/>
  <c r="AC682" i="3"/>
  <c r="AC683" i="3"/>
  <c r="AC684" i="3"/>
  <c r="AC685" i="3"/>
  <c r="AC686" i="3"/>
  <c r="AC687" i="3"/>
  <c r="AC688" i="3"/>
  <c r="AC689" i="3"/>
  <c r="AC690" i="3"/>
  <c r="AC691" i="3"/>
  <c r="AC692" i="3"/>
  <c r="AC693" i="3"/>
  <c r="AC694" i="3"/>
  <c r="AC695" i="3"/>
  <c r="AC696" i="3"/>
  <c r="AC697" i="3"/>
  <c r="AC698" i="3"/>
  <c r="AC699" i="3"/>
  <c r="AC700" i="3"/>
  <c r="AC701" i="3"/>
  <c r="AC702" i="3"/>
  <c r="AC703" i="3"/>
  <c r="AC704" i="3"/>
  <c r="AC705" i="3"/>
  <c r="AC706" i="3"/>
  <c r="AC707" i="3"/>
  <c r="AC708" i="3"/>
  <c r="AC709" i="3"/>
  <c r="AC710" i="3"/>
  <c r="AC711" i="3"/>
  <c r="AC712" i="3"/>
  <c r="AC713" i="3"/>
  <c r="AC714" i="3"/>
  <c r="AC715" i="3"/>
  <c r="AC716" i="3"/>
  <c r="AC717" i="3"/>
  <c r="AC718" i="3"/>
  <c r="AC719" i="3"/>
  <c r="AC720" i="3"/>
  <c r="AC721" i="3"/>
  <c r="AC722" i="3"/>
  <c r="AC723" i="3"/>
  <c r="AC724" i="3"/>
  <c r="AC725" i="3"/>
  <c r="AC726" i="3"/>
  <c r="AC727" i="3"/>
  <c r="AC728" i="3"/>
  <c r="AC729" i="3"/>
  <c r="AC730" i="3"/>
  <c r="AC731" i="3"/>
  <c r="AC732" i="3"/>
  <c r="AC733" i="3"/>
  <c r="AC734" i="3"/>
  <c r="AC735" i="3"/>
  <c r="AC736" i="3"/>
  <c r="AC737" i="3"/>
  <c r="AC738" i="3"/>
  <c r="AC739" i="3"/>
  <c r="AC740" i="3"/>
  <c r="AC741" i="3"/>
  <c r="AC742" i="3"/>
  <c r="AC743" i="3"/>
  <c r="AC744" i="3"/>
  <c r="AC745" i="3"/>
  <c r="AC746" i="3"/>
  <c r="AC747" i="3"/>
  <c r="AC748" i="3"/>
  <c r="AC749" i="3"/>
  <c r="AC750" i="3"/>
  <c r="AC751" i="3"/>
  <c r="AC752" i="3"/>
  <c r="AC753" i="3"/>
  <c r="AC754" i="3"/>
  <c r="AC755" i="3"/>
  <c r="AC756" i="3"/>
  <c r="AC757" i="3"/>
  <c r="AC758" i="3"/>
  <c r="AC759" i="3"/>
  <c r="AC760" i="3"/>
  <c r="AC761" i="3"/>
  <c r="AC762" i="3"/>
  <c r="AC763" i="3"/>
  <c r="AC764" i="3"/>
  <c r="AC765" i="3"/>
  <c r="AC766" i="3"/>
  <c r="AC767" i="3"/>
  <c r="AC768" i="3"/>
  <c r="AC769" i="3"/>
  <c r="AC770" i="3"/>
  <c r="AC771" i="3"/>
  <c r="AC772" i="3"/>
  <c r="AC773" i="3"/>
  <c r="AC774" i="3"/>
  <c r="AC775" i="3"/>
  <c r="AC776" i="3"/>
  <c r="AC777" i="3"/>
  <c r="AC778" i="3"/>
  <c r="AC779" i="3"/>
  <c r="AC780" i="3"/>
  <c r="AC781" i="3"/>
  <c r="AC782" i="3"/>
  <c r="AC783" i="3"/>
  <c r="AC784" i="3"/>
  <c r="AC785" i="3"/>
  <c r="AC786" i="3"/>
  <c r="AC787" i="3"/>
  <c r="AC788" i="3"/>
  <c r="AC789" i="3"/>
  <c r="AC790" i="3"/>
  <c r="AC791" i="3"/>
  <c r="AC792" i="3"/>
  <c r="AC793" i="3"/>
  <c r="AC794" i="3"/>
  <c r="AC795" i="3"/>
  <c r="AC796" i="3"/>
  <c r="AC797" i="3"/>
  <c r="AC798" i="3"/>
  <c r="AC799" i="3"/>
  <c r="AC800" i="3"/>
  <c r="AC801" i="3"/>
  <c r="AB3" i="3"/>
  <c r="AB4" i="3"/>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501" i="3"/>
  <c r="AB502" i="3"/>
  <c r="AB503" i="3"/>
  <c r="AB504" i="3"/>
  <c r="AB505" i="3"/>
  <c r="AB506" i="3"/>
  <c r="AB507" i="3"/>
  <c r="AB508" i="3"/>
  <c r="AB509" i="3"/>
  <c r="AB510" i="3"/>
  <c r="AB511" i="3"/>
  <c r="AB512" i="3"/>
  <c r="AB513" i="3"/>
  <c r="AB514" i="3"/>
  <c r="AB515" i="3"/>
  <c r="AB516" i="3"/>
  <c r="AB517" i="3"/>
  <c r="AB518" i="3"/>
  <c r="AB519" i="3"/>
  <c r="AB520" i="3"/>
  <c r="AB521" i="3"/>
  <c r="AB522" i="3"/>
  <c r="AB523" i="3"/>
  <c r="AB524" i="3"/>
  <c r="AB525" i="3"/>
  <c r="AB526" i="3"/>
  <c r="AB527" i="3"/>
  <c r="AB528" i="3"/>
  <c r="AB529" i="3"/>
  <c r="AB530" i="3"/>
  <c r="AB531" i="3"/>
  <c r="AB532" i="3"/>
  <c r="AB533" i="3"/>
  <c r="AB534" i="3"/>
  <c r="AB535" i="3"/>
  <c r="AB536" i="3"/>
  <c r="AB537" i="3"/>
  <c r="AB538" i="3"/>
  <c r="AB539" i="3"/>
  <c r="AB540" i="3"/>
  <c r="AB541" i="3"/>
  <c r="AB542" i="3"/>
  <c r="AB543" i="3"/>
  <c r="AB544" i="3"/>
  <c r="AB545" i="3"/>
  <c r="AB546" i="3"/>
  <c r="AB547" i="3"/>
  <c r="AB548" i="3"/>
  <c r="AB549" i="3"/>
  <c r="AB550" i="3"/>
  <c r="AB551" i="3"/>
  <c r="AB552" i="3"/>
  <c r="AB553" i="3"/>
  <c r="AB554" i="3"/>
  <c r="AB555" i="3"/>
  <c r="AB556" i="3"/>
  <c r="AB557" i="3"/>
  <c r="AB558" i="3"/>
  <c r="AB559" i="3"/>
  <c r="AB560" i="3"/>
  <c r="AB561" i="3"/>
  <c r="AB562" i="3"/>
  <c r="AB563" i="3"/>
  <c r="AB564" i="3"/>
  <c r="AB565" i="3"/>
  <c r="AB566" i="3"/>
  <c r="AB567" i="3"/>
  <c r="AB568" i="3"/>
  <c r="AB569" i="3"/>
  <c r="AB570" i="3"/>
  <c r="AB571" i="3"/>
  <c r="AB572" i="3"/>
  <c r="AB573" i="3"/>
  <c r="AB574" i="3"/>
  <c r="AB575" i="3"/>
  <c r="AB576" i="3"/>
  <c r="AB577" i="3"/>
  <c r="AB578" i="3"/>
  <c r="AB579" i="3"/>
  <c r="AB580" i="3"/>
  <c r="AB581" i="3"/>
  <c r="AB582" i="3"/>
  <c r="AB583" i="3"/>
  <c r="AB584" i="3"/>
  <c r="AB585" i="3"/>
  <c r="AB586" i="3"/>
  <c r="AB587" i="3"/>
  <c r="AB588" i="3"/>
  <c r="AB589" i="3"/>
  <c r="AB590" i="3"/>
  <c r="AB591" i="3"/>
  <c r="AB592" i="3"/>
  <c r="AB593" i="3"/>
  <c r="AB594" i="3"/>
  <c r="AB595" i="3"/>
  <c r="AB596" i="3"/>
  <c r="AB597" i="3"/>
  <c r="AB598" i="3"/>
  <c r="AB599" i="3"/>
  <c r="AB600" i="3"/>
  <c r="AB601" i="3"/>
  <c r="AB602" i="3"/>
  <c r="AB603" i="3"/>
  <c r="AB604" i="3"/>
  <c r="AB605" i="3"/>
  <c r="AB606" i="3"/>
  <c r="AB607" i="3"/>
  <c r="AB608" i="3"/>
  <c r="AB609" i="3"/>
  <c r="AB610" i="3"/>
  <c r="AB611" i="3"/>
  <c r="AB612" i="3"/>
  <c r="AB613" i="3"/>
  <c r="AB614" i="3"/>
  <c r="AB615" i="3"/>
  <c r="AB616" i="3"/>
  <c r="AB617" i="3"/>
  <c r="AB618" i="3"/>
  <c r="AB619" i="3"/>
  <c r="AB620" i="3"/>
  <c r="AB621" i="3"/>
  <c r="AB622" i="3"/>
  <c r="AB623" i="3"/>
  <c r="AB624" i="3"/>
  <c r="AB625" i="3"/>
  <c r="AB626" i="3"/>
  <c r="AB627" i="3"/>
  <c r="AB628" i="3"/>
  <c r="AB629" i="3"/>
  <c r="AB630" i="3"/>
  <c r="AB631" i="3"/>
  <c r="AB632" i="3"/>
  <c r="AB633" i="3"/>
  <c r="AB634" i="3"/>
  <c r="AB635" i="3"/>
  <c r="AB636" i="3"/>
  <c r="AB637" i="3"/>
  <c r="AB638" i="3"/>
  <c r="AB639" i="3"/>
  <c r="AB640" i="3"/>
  <c r="AB641" i="3"/>
  <c r="AB642" i="3"/>
  <c r="AB643" i="3"/>
  <c r="AB644" i="3"/>
  <c r="AB645" i="3"/>
  <c r="AB646" i="3"/>
  <c r="AB647" i="3"/>
  <c r="AB648" i="3"/>
  <c r="AB649" i="3"/>
  <c r="AB650" i="3"/>
  <c r="AB651" i="3"/>
  <c r="AB652" i="3"/>
  <c r="AB653" i="3"/>
  <c r="AB654" i="3"/>
  <c r="AB655" i="3"/>
  <c r="AB656" i="3"/>
  <c r="AB657" i="3"/>
  <c r="AB658" i="3"/>
  <c r="AB659" i="3"/>
  <c r="AB660" i="3"/>
  <c r="AB661" i="3"/>
  <c r="AB662" i="3"/>
  <c r="AB663" i="3"/>
  <c r="AB664" i="3"/>
  <c r="AB665" i="3"/>
  <c r="AB666" i="3"/>
  <c r="AB667" i="3"/>
  <c r="AB668" i="3"/>
  <c r="AB669" i="3"/>
  <c r="AB670" i="3"/>
  <c r="AB671" i="3"/>
  <c r="AB672" i="3"/>
  <c r="AB673" i="3"/>
  <c r="AB674" i="3"/>
  <c r="AB675" i="3"/>
  <c r="AB676" i="3"/>
  <c r="AB677" i="3"/>
  <c r="AB678" i="3"/>
  <c r="AB679" i="3"/>
  <c r="AB680" i="3"/>
  <c r="AB681" i="3"/>
  <c r="AB682" i="3"/>
  <c r="AB683" i="3"/>
  <c r="AB684" i="3"/>
  <c r="AB685" i="3"/>
  <c r="AB686" i="3"/>
  <c r="AB687" i="3"/>
  <c r="AB688" i="3"/>
  <c r="AB689" i="3"/>
  <c r="AB690" i="3"/>
  <c r="AB691" i="3"/>
  <c r="AB692" i="3"/>
  <c r="AB693" i="3"/>
  <c r="AB694" i="3"/>
  <c r="AB695" i="3"/>
  <c r="AB696" i="3"/>
  <c r="AB697" i="3"/>
  <c r="AB698" i="3"/>
  <c r="AB699" i="3"/>
  <c r="AB700" i="3"/>
  <c r="AB701" i="3"/>
  <c r="AB702" i="3"/>
  <c r="AB703" i="3"/>
  <c r="AB704" i="3"/>
  <c r="AB705" i="3"/>
  <c r="AB706" i="3"/>
  <c r="AB707" i="3"/>
  <c r="AB708" i="3"/>
  <c r="AB709" i="3"/>
  <c r="AB710" i="3"/>
  <c r="AB711" i="3"/>
  <c r="AB712" i="3"/>
  <c r="AB713" i="3"/>
  <c r="AB714" i="3"/>
  <c r="AB715" i="3"/>
  <c r="AB716" i="3"/>
  <c r="AB717" i="3"/>
  <c r="AB718" i="3"/>
  <c r="AB719" i="3"/>
  <c r="AB720" i="3"/>
  <c r="AB721" i="3"/>
  <c r="AB722" i="3"/>
  <c r="AB723" i="3"/>
  <c r="AB724" i="3"/>
  <c r="AB725" i="3"/>
  <c r="AB726" i="3"/>
  <c r="AB727" i="3"/>
  <c r="AB728" i="3"/>
  <c r="AB729" i="3"/>
  <c r="AB730" i="3"/>
  <c r="AB731" i="3"/>
  <c r="AB732" i="3"/>
  <c r="AB733" i="3"/>
  <c r="AB734" i="3"/>
  <c r="AB735" i="3"/>
  <c r="AB736" i="3"/>
  <c r="AB737" i="3"/>
  <c r="AB738" i="3"/>
  <c r="AB739" i="3"/>
  <c r="AB740" i="3"/>
  <c r="AB741" i="3"/>
  <c r="AB742" i="3"/>
  <c r="AB743" i="3"/>
  <c r="AB744" i="3"/>
  <c r="AB745" i="3"/>
  <c r="AB746" i="3"/>
  <c r="AB747" i="3"/>
  <c r="AB748" i="3"/>
  <c r="AB749" i="3"/>
  <c r="AB750" i="3"/>
  <c r="AB751" i="3"/>
  <c r="AB752" i="3"/>
  <c r="AB753" i="3"/>
  <c r="AB754" i="3"/>
  <c r="AB755" i="3"/>
  <c r="AB756" i="3"/>
  <c r="AB757" i="3"/>
  <c r="AB758" i="3"/>
  <c r="AB759" i="3"/>
  <c r="AB760" i="3"/>
  <c r="AB761" i="3"/>
  <c r="AB762" i="3"/>
  <c r="AB763" i="3"/>
  <c r="AB764" i="3"/>
  <c r="AB765" i="3"/>
  <c r="AB766" i="3"/>
  <c r="AB767" i="3"/>
  <c r="AB768" i="3"/>
  <c r="AB769" i="3"/>
  <c r="AB770" i="3"/>
  <c r="AB771" i="3"/>
  <c r="AB772" i="3"/>
  <c r="AB773" i="3"/>
  <c r="AB774" i="3"/>
  <c r="AB775" i="3"/>
  <c r="AB776" i="3"/>
  <c r="AB777" i="3"/>
  <c r="AB778" i="3"/>
  <c r="AB779" i="3"/>
  <c r="AB780" i="3"/>
  <c r="AB781" i="3"/>
  <c r="AB782" i="3"/>
  <c r="AB783" i="3"/>
  <c r="AB784" i="3"/>
  <c r="AB785" i="3"/>
  <c r="AB786" i="3"/>
  <c r="AB787" i="3"/>
  <c r="AB788" i="3"/>
  <c r="AB789" i="3"/>
  <c r="AB790" i="3"/>
  <c r="AB791" i="3"/>
  <c r="AB792" i="3"/>
  <c r="AB793" i="3"/>
  <c r="AB794" i="3"/>
  <c r="AB795" i="3"/>
  <c r="AB796" i="3"/>
  <c r="AB797" i="3"/>
  <c r="AB798" i="3"/>
  <c r="AB799" i="3"/>
  <c r="AB800" i="3"/>
  <c r="AB801"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AA20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3" i="3"/>
  <c r="I4" i="3"/>
  <c r="J4" i="3"/>
  <c r="K4" i="3"/>
  <c r="L4" i="3"/>
  <c r="M4" i="3"/>
  <c r="I5" i="3"/>
  <c r="K5" i="3"/>
  <c r="L5" i="3"/>
  <c r="M5" i="3"/>
  <c r="I6" i="3"/>
  <c r="K6" i="3"/>
  <c r="L6" i="3"/>
  <c r="M6" i="3"/>
  <c r="I7" i="3"/>
  <c r="K7" i="3"/>
  <c r="L7" i="3"/>
  <c r="M7" i="3"/>
  <c r="I8" i="3"/>
  <c r="K8" i="3"/>
  <c r="L8" i="3"/>
  <c r="M8" i="3"/>
  <c r="I9" i="3"/>
  <c r="K9" i="3"/>
  <c r="L9" i="3"/>
  <c r="M9" i="3"/>
  <c r="I10" i="3"/>
  <c r="K10" i="3"/>
  <c r="L10" i="3"/>
  <c r="M10" i="3"/>
  <c r="I11" i="3"/>
  <c r="K11" i="3"/>
  <c r="L11" i="3"/>
  <c r="M11" i="3"/>
  <c r="I12" i="3"/>
  <c r="K12" i="3"/>
  <c r="L12" i="3"/>
  <c r="M12" i="3"/>
  <c r="I13" i="3"/>
  <c r="K13" i="3"/>
  <c r="L13" i="3"/>
  <c r="M13" i="3"/>
  <c r="I14" i="3"/>
  <c r="K14" i="3"/>
  <c r="L14" i="3"/>
  <c r="M14" i="3"/>
  <c r="I15" i="3"/>
  <c r="K15" i="3"/>
  <c r="L15" i="3"/>
  <c r="M15" i="3"/>
  <c r="I16" i="3"/>
  <c r="K16" i="3"/>
  <c r="L16" i="3"/>
  <c r="M16" i="3"/>
  <c r="I17" i="3"/>
  <c r="K17" i="3"/>
  <c r="L17" i="3"/>
  <c r="M17" i="3"/>
  <c r="I18" i="3"/>
  <c r="K18" i="3"/>
  <c r="L18" i="3"/>
  <c r="M18" i="3"/>
  <c r="I19" i="3"/>
  <c r="K19" i="3"/>
  <c r="L19" i="3"/>
  <c r="M19" i="3"/>
  <c r="I20" i="3"/>
  <c r="K20" i="3"/>
  <c r="L20" i="3"/>
  <c r="M20" i="3"/>
  <c r="I21" i="3"/>
  <c r="K21" i="3"/>
  <c r="L21" i="3"/>
  <c r="M21" i="3"/>
  <c r="I22" i="3"/>
  <c r="K22" i="3"/>
  <c r="L22" i="3"/>
  <c r="M22" i="3"/>
  <c r="I23" i="3"/>
  <c r="K23" i="3"/>
  <c r="L23" i="3"/>
  <c r="M23" i="3"/>
  <c r="I24" i="3"/>
  <c r="K24" i="3"/>
  <c r="L24" i="3"/>
  <c r="M24" i="3"/>
  <c r="K25" i="3"/>
  <c r="L25" i="3"/>
  <c r="M25" i="3"/>
  <c r="K26" i="3"/>
  <c r="L26" i="3"/>
  <c r="M26" i="3"/>
  <c r="K27" i="3"/>
  <c r="L27" i="3"/>
  <c r="M27" i="3"/>
  <c r="K28" i="3"/>
  <c r="L28" i="3"/>
  <c r="M28" i="3"/>
  <c r="K29" i="3"/>
  <c r="L29" i="3"/>
  <c r="M29" i="3"/>
  <c r="K30" i="3"/>
  <c r="L30" i="3"/>
  <c r="M30" i="3"/>
  <c r="K31" i="3"/>
  <c r="L31" i="3"/>
  <c r="M31" i="3"/>
  <c r="K32" i="3"/>
  <c r="L32" i="3"/>
  <c r="M32" i="3"/>
  <c r="K33" i="3"/>
  <c r="L33" i="3"/>
  <c r="M33" i="3"/>
  <c r="K34" i="3"/>
  <c r="L34" i="3"/>
  <c r="M34" i="3"/>
  <c r="K35" i="3"/>
  <c r="L35" i="3"/>
  <c r="M35" i="3"/>
  <c r="K36" i="3"/>
  <c r="L36" i="3"/>
  <c r="M36" i="3"/>
  <c r="K37" i="3"/>
  <c r="L37" i="3"/>
  <c r="M37" i="3"/>
  <c r="K38" i="3"/>
  <c r="L38" i="3"/>
  <c r="M38" i="3"/>
  <c r="K39" i="3"/>
  <c r="L39" i="3"/>
  <c r="M39" i="3"/>
  <c r="K40" i="3"/>
  <c r="L40" i="3"/>
  <c r="M40" i="3"/>
  <c r="K41" i="3"/>
  <c r="L41" i="3"/>
  <c r="M41" i="3"/>
  <c r="K42" i="3"/>
  <c r="L42" i="3"/>
  <c r="M42" i="3"/>
  <c r="K43" i="3"/>
  <c r="L43" i="3"/>
  <c r="M43" i="3"/>
  <c r="K44" i="3"/>
  <c r="L44" i="3"/>
  <c r="M44" i="3"/>
  <c r="K45" i="3"/>
  <c r="L45" i="3"/>
  <c r="M45" i="3"/>
  <c r="K46" i="3"/>
  <c r="L46" i="3"/>
  <c r="M46" i="3"/>
  <c r="K47" i="3"/>
  <c r="L47" i="3"/>
  <c r="M47" i="3"/>
  <c r="K48" i="3"/>
  <c r="L48" i="3"/>
  <c r="M48" i="3"/>
  <c r="K49" i="3"/>
  <c r="L49" i="3"/>
  <c r="M49" i="3"/>
  <c r="L50" i="3"/>
  <c r="M50" i="3"/>
  <c r="L51" i="3"/>
  <c r="M51" i="3"/>
  <c r="L52" i="3"/>
  <c r="M52" i="3"/>
  <c r="J3" i="3"/>
  <c r="K3" i="3"/>
  <c r="L3" i="3"/>
  <c r="M3" i="3"/>
  <c r="I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9" i="3"/>
  <c r="H40" i="3"/>
  <c r="H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3" i="3"/>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P2" i="3"/>
  <c r="O2" i="3"/>
  <c r="Z3" i="3"/>
  <c r="Z4" i="3"/>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Y2" i="3"/>
  <c r="Z2" i="3"/>
  <c r="AA2" i="3"/>
  <c r="AB2" i="3"/>
  <c r="AC2" i="3"/>
  <c r="AD2" i="3"/>
  <c r="X2" i="3"/>
  <c r="X3" i="3"/>
  <c r="X4" i="3"/>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X501" i="3"/>
  <c r="X502" i="3"/>
  <c r="X503" i="3"/>
  <c r="X504" i="3"/>
  <c r="X505" i="3"/>
  <c r="X506" i="3"/>
  <c r="X507" i="3"/>
  <c r="X508" i="3"/>
  <c r="X509" i="3"/>
  <c r="X510" i="3"/>
  <c r="X511" i="3"/>
  <c r="X512" i="3"/>
  <c r="X513" i="3"/>
  <c r="X514" i="3"/>
  <c r="X515" i="3"/>
  <c r="X516" i="3"/>
  <c r="X517" i="3"/>
  <c r="X518" i="3"/>
  <c r="X519" i="3"/>
  <c r="X520" i="3"/>
  <c r="X521" i="3"/>
  <c r="X522" i="3"/>
  <c r="X523" i="3"/>
  <c r="X524" i="3"/>
  <c r="X525" i="3"/>
  <c r="X526" i="3"/>
  <c r="X527" i="3"/>
  <c r="X528" i="3"/>
  <c r="X529" i="3"/>
  <c r="X530" i="3"/>
  <c r="X531" i="3"/>
  <c r="X532" i="3"/>
  <c r="X533" i="3"/>
  <c r="X534" i="3"/>
  <c r="X535" i="3"/>
  <c r="X536" i="3"/>
  <c r="X537" i="3"/>
  <c r="X538" i="3"/>
  <c r="X539" i="3"/>
  <c r="X540" i="3"/>
  <c r="X541" i="3"/>
  <c r="X542" i="3"/>
  <c r="X543" i="3"/>
  <c r="X544" i="3"/>
  <c r="X545" i="3"/>
  <c r="X546" i="3"/>
  <c r="X547" i="3"/>
  <c r="X548" i="3"/>
  <c r="X549" i="3"/>
  <c r="X550" i="3"/>
  <c r="X551" i="3"/>
  <c r="X552" i="3"/>
  <c r="X553" i="3"/>
  <c r="X554" i="3"/>
  <c r="X555" i="3"/>
  <c r="X556" i="3"/>
  <c r="X557" i="3"/>
  <c r="X558" i="3"/>
  <c r="X559" i="3"/>
  <c r="X560" i="3"/>
  <c r="X561" i="3"/>
  <c r="X562" i="3"/>
  <c r="X563" i="3"/>
  <c r="X564" i="3"/>
  <c r="X565" i="3"/>
  <c r="X566" i="3"/>
  <c r="X567" i="3"/>
  <c r="X568" i="3"/>
  <c r="X569" i="3"/>
  <c r="X570" i="3"/>
  <c r="X571" i="3"/>
  <c r="X572" i="3"/>
  <c r="X573" i="3"/>
  <c r="X574" i="3"/>
  <c r="X575" i="3"/>
  <c r="X576" i="3"/>
  <c r="X577" i="3"/>
  <c r="X578" i="3"/>
  <c r="X579" i="3"/>
  <c r="X580" i="3"/>
  <c r="X581" i="3"/>
  <c r="X582" i="3"/>
  <c r="X583" i="3"/>
  <c r="X584" i="3"/>
  <c r="X585" i="3"/>
  <c r="X586" i="3"/>
  <c r="X587" i="3"/>
  <c r="X588" i="3"/>
  <c r="X589" i="3"/>
  <c r="X590" i="3"/>
  <c r="X591" i="3"/>
  <c r="X592" i="3"/>
  <c r="X593" i="3"/>
  <c r="X594" i="3"/>
  <c r="X595" i="3"/>
  <c r="X596" i="3"/>
  <c r="X597" i="3"/>
  <c r="X598" i="3"/>
  <c r="X599" i="3"/>
  <c r="X600" i="3"/>
  <c r="X601" i="3"/>
  <c r="X602" i="3"/>
  <c r="X603" i="3"/>
  <c r="X604" i="3"/>
  <c r="X605" i="3"/>
  <c r="X606" i="3"/>
  <c r="X607" i="3"/>
  <c r="X608" i="3"/>
  <c r="X609" i="3"/>
  <c r="X610" i="3"/>
  <c r="X611" i="3"/>
  <c r="X612" i="3"/>
  <c r="X613" i="3"/>
  <c r="X614" i="3"/>
  <c r="X615" i="3"/>
  <c r="X616" i="3"/>
  <c r="X617" i="3"/>
  <c r="X618" i="3"/>
  <c r="X619" i="3"/>
  <c r="X620" i="3"/>
  <c r="X621" i="3"/>
  <c r="X622" i="3"/>
  <c r="X623" i="3"/>
  <c r="X624" i="3"/>
  <c r="X625" i="3"/>
  <c r="X626" i="3"/>
  <c r="X627" i="3"/>
  <c r="X628" i="3"/>
  <c r="X629" i="3"/>
  <c r="X630" i="3"/>
  <c r="X631" i="3"/>
  <c r="X632" i="3"/>
  <c r="X633" i="3"/>
  <c r="X634" i="3"/>
  <c r="X635" i="3"/>
  <c r="X636" i="3"/>
  <c r="X637" i="3"/>
  <c r="X638" i="3"/>
  <c r="X639" i="3"/>
  <c r="X640" i="3"/>
  <c r="X641" i="3"/>
  <c r="X642" i="3"/>
  <c r="X643" i="3"/>
  <c r="X644" i="3"/>
  <c r="X645" i="3"/>
  <c r="X646" i="3"/>
  <c r="X647" i="3"/>
  <c r="X648" i="3"/>
  <c r="X649" i="3"/>
  <c r="X650" i="3"/>
  <c r="X651" i="3"/>
  <c r="X652" i="3"/>
  <c r="X653" i="3"/>
  <c r="X654" i="3"/>
  <c r="X655" i="3"/>
  <c r="X656" i="3"/>
  <c r="X657" i="3"/>
  <c r="X658" i="3"/>
  <c r="X659" i="3"/>
  <c r="X660" i="3"/>
  <c r="X661" i="3"/>
  <c r="X662" i="3"/>
  <c r="X663" i="3"/>
  <c r="X664" i="3"/>
  <c r="X665" i="3"/>
  <c r="X666" i="3"/>
  <c r="X667" i="3"/>
  <c r="X668" i="3"/>
  <c r="X669" i="3"/>
  <c r="X670" i="3"/>
  <c r="X671" i="3"/>
  <c r="X672" i="3"/>
  <c r="X673" i="3"/>
  <c r="X674" i="3"/>
  <c r="X675" i="3"/>
  <c r="X676" i="3"/>
  <c r="X677" i="3"/>
  <c r="X678" i="3"/>
  <c r="X679" i="3"/>
  <c r="X680" i="3"/>
  <c r="X681" i="3"/>
  <c r="X682" i="3"/>
  <c r="X683" i="3"/>
  <c r="X684" i="3"/>
  <c r="X685" i="3"/>
  <c r="X686" i="3"/>
  <c r="X687" i="3"/>
  <c r="X688" i="3"/>
  <c r="X689" i="3"/>
  <c r="X690" i="3"/>
  <c r="X691" i="3"/>
  <c r="X692" i="3"/>
  <c r="X693" i="3"/>
  <c r="X694" i="3"/>
  <c r="X695" i="3"/>
  <c r="X696" i="3"/>
  <c r="X697" i="3"/>
  <c r="X698" i="3"/>
  <c r="X699" i="3"/>
  <c r="X700" i="3"/>
  <c r="X701" i="3"/>
  <c r="X702" i="3"/>
  <c r="X703" i="3"/>
  <c r="X704" i="3"/>
  <c r="X705" i="3"/>
  <c r="X706" i="3"/>
  <c r="X707" i="3"/>
  <c r="X708" i="3"/>
  <c r="X709" i="3"/>
  <c r="X710" i="3"/>
  <c r="X711" i="3"/>
  <c r="X712" i="3"/>
  <c r="X713" i="3"/>
  <c r="X714" i="3"/>
  <c r="X715" i="3"/>
  <c r="X716" i="3"/>
  <c r="X717" i="3"/>
  <c r="X718" i="3"/>
  <c r="X719" i="3"/>
  <c r="X720" i="3"/>
  <c r="X721" i="3"/>
  <c r="X722" i="3"/>
  <c r="X723" i="3"/>
  <c r="X724" i="3"/>
  <c r="X725" i="3"/>
  <c r="X726" i="3"/>
  <c r="X727" i="3"/>
  <c r="X728" i="3"/>
  <c r="X729" i="3"/>
  <c r="X730" i="3"/>
  <c r="X731" i="3"/>
  <c r="X732" i="3"/>
  <c r="X733" i="3"/>
  <c r="X734" i="3"/>
  <c r="X735" i="3"/>
  <c r="X736" i="3"/>
  <c r="X737" i="3"/>
  <c r="X738" i="3"/>
  <c r="X739" i="3"/>
  <c r="X740" i="3"/>
  <c r="X741" i="3"/>
  <c r="X742" i="3"/>
  <c r="X743" i="3"/>
  <c r="X744" i="3"/>
  <c r="X745" i="3"/>
  <c r="X746" i="3"/>
  <c r="X747" i="3"/>
  <c r="X748" i="3"/>
  <c r="X749" i="3"/>
  <c r="X750" i="3"/>
  <c r="X751" i="3"/>
  <c r="X752" i="3"/>
  <c r="X753" i="3"/>
  <c r="X754" i="3"/>
  <c r="X755" i="3"/>
  <c r="X756" i="3"/>
  <c r="X757" i="3"/>
  <c r="X758" i="3"/>
  <c r="X759" i="3"/>
  <c r="X760" i="3"/>
  <c r="X761" i="3"/>
  <c r="X762" i="3"/>
  <c r="X763" i="3"/>
  <c r="X764" i="3"/>
  <c r="X765" i="3"/>
  <c r="X766" i="3"/>
  <c r="X767" i="3"/>
  <c r="X768" i="3"/>
  <c r="X769" i="3"/>
  <c r="X770" i="3"/>
  <c r="X771" i="3"/>
  <c r="X772" i="3"/>
  <c r="X773" i="3"/>
  <c r="X774" i="3"/>
  <c r="X775" i="3"/>
  <c r="X776" i="3"/>
  <c r="X777" i="3"/>
  <c r="X778" i="3"/>
  <c r="X779" i="3"/>
  <c r="X780" i="3"/>
  <c r="X781" i="3"/>
  <c r="X782" i="3"/>
  <c r="X783" i="3"/>
  <c r="X784" i="3"/>
  <c r="X785" i="3"/>
  <c r="X786" i="3"/>
  <c r="X787" i="3"/>
  <c r="X788" i="3"/>
  <c r="X789" i="3"/>
  <c r="X790" i="3"/>
  <c r="X791" i="3"/>
  <c r="X792" i="3"/>
  <c r="X793" i="3"/>
  <c r="X794" i="3"/>
  <c r="X795" i="3"/>
  <c r="X796" i="3"/>
  <c r="X797" i="3"/>
  <c r="X798" i="3"/>
  <c r="X799" i="3"/>
  <c r="X800" i="3"/>
  <c r="X801" i="3"/>
  <c r="F4" i="2" l="1"/>
</calcChain>
</file>

<file path=xl/sharedStrings.xml><?xml version="1.0" encoding="utf-8"?>
<sst xmlns="http://schemas.openxmlformats.org/spreadsheetml/2006/main" count="65" uniqueCount="64">
  <si>
    <t>YSS-Locked power limiting request form</t>
  </si>
  <si>
    <t>CUSTOMER INFORMATION</t>
  </si>
  <si>
    <t>Project Name</t>
  </si>
  <si>
    <t>Project Address</t>
  </si>
  <si>
    <t>Company</t>
  </si>
  <si>
    <t xml:space="preserve">Contact Name </t>
  </si>
  <si>
    <t>Contact Email</t>
  </si>
  <si>
    <t>REQUESTED POWER LIMITATION DETAILS</t>
  </si>
  <si>
    <t>Inverter Model</t>
  </si>
  <si>
    <t>Name to Send Label</t>
  </si>
  <si>
    <t>Address to Send Label</t>
  </si>
  <si>
    <t>For Yaskawa Solectria Solar Use only (below)</t>
  </si>
  <si>
    <t>This is to confirm that the power limiting requested above has been done by</t>
  </si>
  <si>
    <t>Work assigned to (Name, Team):</t>
  </si>
  <si>
    <t>Completion date:</t>
  </si>
  <si>
    <t>Firmware version:</t>
  </si>
  <si>
    <t>Yaskawa Solectria Solar Label Sent or TS Applied</t>
  </si>
  <si>
    <r>
      <rPr>
        <sz val="7"/>
        <color theme="1"/>
        <rFont val="Times New Roman"/>
        <family val="1"/>
      </rPr>
      <t xml:space="preserve"> </t>
    </r>
    <r>
      <rPr>
        <sz val="11"/>
        <color theme="1"/>
        <rFont val="Calibri"/>
        <family val="2"/>
        <scheme val="minor"/>
      </rPr>
      <t>Additional Notes (Please date them):</t>
    </r>
  </si>
  <si>
    <t>Remote Service</t>
  </si>
  <si>
    <t>On Site Visit</t>
  </si>
  <si>
    <t>Model</t>
  </si>
  <si>
    <t xml:space="preserve">XGI 1500-166/166-3S </t>
  </si>
  <si>
    <t xml:space="preserve">XGI 1500-125/125-3S </t>
  </si>
  <si>
    <t xml:space="preserve">XGI 1500-250/250-600 </t>
  </si>
  <si>
    <t xml:space="preserve">XGI 1500-225-600 </t>
  </si>
  <si>
    <t xml:space="preserve">XGI 1500-200/200-480 </t>
  </si>
  <si>
    <t xml:space="preserve">XGI 1500-175-480 </t>
  </si>
  <si>
    <t xml:space="preserve">XGI 1500-250/250-600-DCG </t>
  </si>
  <si>
    <t xml:space="preserve">XGI 1500-225-600-DCG </t>
  </si>
  <si>
    <t xml:space="preserve">XGI 1500-200/200-480-DCG </t>
  </si>
  <si>
    <t xml:space="preserve">XGI 1500-175-480-DCG </t>
  </si>
  <si>
    <t>Real Power</t>
  </si>
  <si>
    <t>Apparent Power</t>
  </si>
  <si>
    <t>kVA</t>
  </si>
  <si>
    <t>kW</t>
  </si>
  <si>
    <t xml:space="preserve">Serial Number </t>
  </si>
  <si>
    <t>XGI 1500-125/125-UL</t>
  </si>
  <si>
    <t>XGI 1500-125/150-UL</t>
  </si>
  <si>
    <t>XGI 1500-150/166-UL</t>
  </si>
  <si>
    <t>XGI 1500-166/166-UL</t>
  </si>
  <si>
    <t>XGI 1500-125/125-UL-A</t>
  </si>
  <si>
    <t>XGI 1500-125/150-UL-A</t>
  </si>
  <si>
    <t>XGI 1500-150/166-UL-A</t>
  </si>
  <si>
    <t>XGI 1500-166/166-UL-A</t>
  </si>
  <si>
    <t xml:space="preserve"> kW max Requested</t>
  </si>
  <si>
    <t>kVA max Requested</t>
  </si>
  <si>
    <t>Power Derate Values</t>
  </si>
  <si>
    <t>Power Derate %</t>
  </si>
  <si>
    <t>XX.X% KW SETTNG</t>
  </si>
  <si>
    <t>XX.X%  KVA SETTING</t>
  </si>
  <si>
    <t>kVA Check</t>
  </si>
  <si>
    <t>kVA Difference</t>
  </si>
  <si>
    <t>kW Difference</t>
  </si>
  <si>
    <t>Original Total Site Capacity</t>
  </si>
  <si>
    <t>New Total Site Capacity</t>
  </si>
  <si>
    <t xml:space="preserve">Yaskawa Solectria Solar Label requested. (By checking this box, it is understood that the label requested is from the Manufacturer and not an official UL label. Label verbiage will be: “Inverter with Serial Number [xx] is Power Limited by Yaskawa Solectria Solar to xxx kW / xxx kVA”.  </t>
  </si>
  <si>
    <r>
      <t xml:space="preserve"> Remote Power Limiting Requested.   Label will be shipped to the person specified below if Remote Service was done and shall be applied to the inverter with the corresponding serial number by the Customer.) </t>
    </r>
    <r>
      <rPr>
        <b/>
        <u/>
        <sz val="10"/>
        <color theme="1"/>
        <rFont val="Calibri"/>
        <family val="2"/>
        <scheme val="minor"/>
      </rPr>
      <t xml:space="preserve">Remote Access Portal must be enabled on-site and firewall rules need to be configured prior. </t>
    </r>
  </si>
  <si>
    <t>(only available for XGI 1500 inverters)</t>
  </si>
  <si>
    <t>Site Contact #</t>
  </si>
  <si>
    <r>
      <t xml:space="preserve">See Requested Power Limits tab                                      to fill out request details. Be sure to enter details accurately as this is what the Power Limiting label will be printing. Any typos will result in additional charges to correct the label or update the power limit. Email form to </t>
    </r>
    <r>
      <rPr>
        <b/>
        <u/>
        <sz val="10"/>
        <color rgb="FF005B9C"/>
        <rFont val="Arial"/>
        <family val="2"/>
      </rPr>
      <t xml:space="preserve">fieldservice@yaskawa.com </t>
    </r>
    <r>
      <rPr>
        <sz val="10"/>
        <color rgb="FF005B9C"/>
        <rFont val="Arial"/>
        <family val="2"/>
      </rPr>
      <t xml:space="preserve">to process request for quote. </t>
    </r>
  </si>
  <si>
    <t>SITE INFORMATION</t>
  </si>
  <si>
    <t>Site Contact Name</t>
  </si>
  <si>
    <t>Site Contact Email</t>
  </si>
  <si>
    <t>Contact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</si>
</sst>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
    <numFmt numFmtId="166" formatCode="0.0"/>
  </numFmts>
  <fonts count="20" x14ac:knownFonts="1">
    <font>
      <sz val="11"/>
      <color theme="1"/>
      <name val="Calibri"/>
      <family val="2"/>
      <scheme val="minor"/>
    </font>
    <font>
      <b/>
      <sz val="11"/>
      <color theme="1"/>
      <name val="Calibri"/>
      <family val="2"/>
      <scheme val="minor"/>
    </font>
    <font>
      <b/>
      <sz val="16"/>
      <color rgb="FF005B9C"/>
      <name val="Arial Black"/>
      <family val="2"/>
    </font>
    <font>
      <b/>
      <sz val="8"/>
      <color rgb="FF005B9C"/>
      <name val="Arial Black"/>
      <family val="2"/>
    </font>
    <font>
      <sz val="11"/>
      <color rgb="FF000000"/>
      <name val="Calibri"/>
      <family val="2"/>
      <scheme val="minor"/>
    </font>
    <font>
      <sz val="11"/>
      <color theme="1"/>
      <name val="Calibri"/>
      <family val="2"/>
      <scheme val="minor"/>
    </font>
    <font>
      <b/>
      <sz val="11"/>
      <color theme="0"/>
      <name val="Calibri"/>
      <family val="2"/>
      <scheme val="minor"/>
    </font>
    <font>
      <sz val="11"/>
      <color theme="1"/>
      <name val="Wingdings"/>
      <charset val="2"/>
    </font>
    <font>
      <sz val="7"/>
      <color theme="1"/>
      <name val="Times New Roman"/>
      <family val="1"/>
    </font>
    <font>
      <b/>
      <sz val="10"/>
      <color rgb="FF005B9C"/>
      <name val="Arial Black"/>
      <family val="2"/>
    </font>
    <font>
      <sz val="10"/>
      <color rgb="FF005B9C"/>
      <name val="Arial"/>
      <family val="2"/>
    </font>
    <font>
      <sz val="10"/>
      <name val="Arial"/>
      <family val="2"/>
    </font>
    <font>
      <sz val="10"/>
      <color theme="1"/>
      <name val="Arial"/>
      <family val="2"/>
    </font>
    <font>
      <sz val="10"/>
      <color theme="0" tint="-0.34998626667073579"/>
      <name val="Arial Unicode MS"/>
      <family val="2"/>
    </font>
    <font>
      <sz val="11"/>
      <color theme="0" tint="-0.34998626667073579"/>
      <name val="Calibri"/>
      <family val="2"/>
      <scheme val="minor"/>
    </font>
    <font>
      <sz val="10"/>
      <color theme="1"/>
      <name val="Calibri"/>
      <family val="2"/>
      <scheme val="minor"/>
    </font>
    <font>
      <b/>
      <u/>
      <sz val="10"/>
      <color theme="1"/>
      <name val="Calibri"/>
      <family val="2"/>
      <scheme val="minor"/>
    </font>
    <font>
      <b/>
      <u/>
      <sz val="10"/>
      <color rgb="FF005B9C"/>
      <name val="Arial"/>
      <family val="2"/>
    </font>
    <font>
      <sz val="11"/>
      <color theme="4" tint="0.59999389629810485"/>
      <name val="Calibri"/>
      <family val="2"/>
      <scheme val="minor"/>
    </font>
    <font>
      <b/>
      <sz val="11"/>
      <color rgb="FF005B9C"/>
      <name val="Arial Black"/>
      <family val="2"/>
    </font>
  </fonts>
  <fills count="1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39997558519241921"/>
        <bgColor indexed="64"/>
      </patternFill>
    </fill>
    <fill>
      <patternFill patternType="solid">
        <fgColor theme="7"/>
        <bgColor indexed="64"/>
      </patternFill>
    </fill>
    <fill>
      <patternFill patternType="solid">
        <fgColor rgb="FFFFABAB"/>
        <bgColor indexed="64"/>
      </patternFill>
    </fill>
    <fill>
      <patternFill patternType="solid">
        <fgColor rgb="FFCCCCFF"/>
        <bgColor indexed="64"/>
      </patternFill>
    </fill>
    <fill>
      <patternFill patternType="solid">
        <fgColor theme="6" tint="0.59999389629810485"/>
        <bgColor indexed="64"/>
      </patternFill>
    </fill>
    <fill>
      <patternFill patternType="solid">
        <fgColor rgb="FFFFFF66"/>
        <bgColor indexed="64"/>
      </patternFill>
    </fill>
    <fill>
      <patternFill patternType="solid">
        <fgColor theme="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9" fontId="5" fillId="0" borderId="0" applyFont="0" applyFill="0" applyBorder="0" applyAlignment="0" applyProtection="0"/>
  </cellStyleXfs>
  <cellXfs count="75">
    <xf numFmtId="0" fontId="0" fillId="0" borderId="0" xfId="0"/>
    <xf numFmtId="0" fontId="0" fillId="2" borderId="0" xfId="0" applyFill="1" applyProtection="1"/>
    <xf numFmtId="0" fontId="0" fillId="0" borderId="0" xfId="0" applyProtection="1"/>
    <xf numFmtId="0" fontId="0" fillId="2" borderId="0" xfId="0" applyFill="1" applyAlignment="1" applyProtection="1"/>
    <xf numFmtId="0" fontId="0" fillId="0" borderId="0" xfId="0" applyAlignment="1" applyProtection="1"/>
    <xf numFmtId="0" fontId="3" fillId="2" borderId="0" xfId="0" applyFont="1" applyFill="1" applyAlignment="1" applyProtection="1">
      <alignment vertical="center"/>
    </xf>
    <xf numFmtId="0" fontId="1" fillId="2" borderId="0" xfId="0" applyFont="1" applyFill="1" applyAlignment="1" applyProtection="1">
      <alignment horizontal="center" vertical="center"/>
    </xf>
    <xf numFmtId="0" fontId="5" fillId="2" borderId="0" xfId="0" applyFont="1" applyFill="1" applyAlignment="1" applyProtection="1">
      <alignment vertical="center"/>
    </xf>
    <xf numFmtId="0" fontId="7" fillId="2" borderId="0" xfId="0" applyFont="1" applyFill="1" applyAlignment="1" applyProtection="1">
      <alignment vertical="center"/>
    </xf>
    <xf numFmtId="0" fontId="10" fillId="2" borderId="0" xfId="0" applyFont="1" applyFill="1" applyAlignment="1" applyProtection="1">
      <alignment horizontal="left" vertical="top" wrapText="1"/>
    </xf>
    <xf numFmtId="0" fontId="6" fillId="3" borderId="0" xfId="0" applyFont="1" applyFill="1"/>
    <xf numFmtId="0" fontId="0" fillId="0" borderId="7" xfId="0" applyBorder="1"/>
    <xf numFmtId="0" fontId="0" fillId="0" borderId="7" xfId="0" applyBorder="1" applyAlignment="1">
      <alignment horizontal="center"/>
    </xf>
    <xf numFmtId="0" fontId="12" fillId="2" borderId="0" xfId="0" applyFont="1" applyFill="1" applyAlignment="1" applyProtection="1">
      <alignment horizontal="left" vertical="top" wrapText="1"/>
    </xf>
    <xf numFmtId="0" fontId="6" fillId="3" borderId="1" xfId="0" applyFont="1" applyFill="1" applyBorder="1" applyAlignment="1">
      <alignment vertical="center"/>
    </xf>
    <xf numFmtId="0" fontId="6" fillId="3" borderId="3" xfId="0" applyFont="1" applyFill="1" applyBorder="1" applyAlignment="1">
      <alignment vertical="center"/>
    </xf>
    <xf numFmtId="0" fontId="0" fillId="2" borderId="0" xfId="0" applyFill="1" applyAlignment="1" applyProtection="1">
      <alignment horizontal="right"/>
    </xf>
    <xf numFmtId="0" fontId="4" fillId="0" borderId="2" xfId="0" applyFont="1" applyBorder="1" applyAlignment="1" applyProtection="1">
      <alignment vertical="center"/>
      <protection locked="0"/>
    </xf>
    <xf numFmtId="0" fontId="4" fillId="0" borderId="4" xfId="0" applyFont="1" applyBorder="1" applyAlignment="1" applyProtection="1">
      <alignment horizontal="center" vertical="center"/>
      <protection locked="0"/>
    </xf>
    <xf numFmtId="0" fontId="6" fillId="3" borderId="3" xfId="0" applyFont="1" applyFill="1" applyBorder="1" applyAlignment="1">
      <alignment horizontal="center" vertical="center"/>
    </xf>
    <xf numFmtId="0" fontId="0" fillId="2" borderId="0" xfId="0" applyFill="1"/>
    <xf numFmtId="164" fontId="0" fillId="2" borderId="0" xfId="1" applyNumberFormat="1" applyFont="1" applyFill="1"/>
    <xf numFmtId="165" fontId="4" fillId="4" borderId="4" xfId="1" applyNumberFormat="1" applyFont="1" applyFill="1" applyBorder="1" applyAlignment="1">
      <alignment horizontal="center" vertical="center"/>
    </xf>
    <xf numFmtId="165" fontId="0" fillId="0" borderId="0" xfId="1" applyNumberFormat="1" applyFont="1"/>
    <xf numFmtId="0" fontId="0" fillId="5" borderId="0" xfId="0" applyFill="1"/>
    <xf numFmtId="0" fontId="0" fillId="0" borderId="0" xfId="0" applyFill="1"/>
    <xf numFmtId="0" fontId="0" fillId="6" borderId="0" xfId="0" applyFill="1"/>
    <xf numFmtId="0" fontId="0" fillId="7" borderId="0" xfId="0" applyFill="1"/>
    <xf numFmtId="0" fontId="1" fillId="0" borderId="7" xfId="0" applyFont="1" applyBorder="1"/>
    <xf numFmtId="0" fontId="1" fillId="0" borderId="0" xfId="0" applyFont="1"/>
    <xf numFmtId="0" fontId="6" fillId="0" borderId="0" xfId="0" applyFont="1" applyFill="1" applyAlignment="1">
      <alignment horizontal="center"/>
    </xf>
    <xf numFmtId="165" fontId="0" fillId="0" borderId="7" xfId="1" applyNumberFormat="1" applyFont="1" applyBorder="1"/>
    <xf numFmtId="166" fontId="0" fillId="0" borderId="0" xfId="0" applyNumberFormat="1"/>
    <xf numFmtId="10" fontId="0" fillId="0" borderId="0" xfId="1" applyNumberFormat="1" applyFont="1"/>
    <xf numFmtId="10" fontId="0" fillId="0" borderId="0" xfId="0" applyNumberFormat="1"/>
    <xf numFmtId="0" fontId="0" fillId="8" borderId="0" xfId="0" applyFill="1"/>
    <xf numFmtId="0" fontId="0" fillId="9" borderId="0" xfId="0" applyFill="1"/>
    <xf numFmtId="0" fontId="0" fillId="10" borderId="0" xfId="0" applyFill="1"/>
    <xf numFmtId="0" fontId="0" fillId="11" borderId="0" xfId="0" applyFill="1"/>
    <xf numFmtId="0" fontId="13" fillId="2" borderId="0" xfId="0" applyFont="1" applyFill="1" applyAlignment="1">
      <alignment vertical="center"/>
    </xf>
    <xf numFmtId="0" fontId="14" fillId="2" borderId="0" xfId="0" applyFont="1" applyFill="1"/>
    <xf numFmtId="1" fontId="0" fillId="0" borderId="0" xfId="0" applyNumberFormat="1"/>
    <xf numFmtId="0" fontId="10" fillId="2" borderId="0" xfId="0" applyFont="1" applyFill="1" applyAlignment="1" applyProtection="1">
      <alignment horizontal="left" vertical="top" wrapText="1"/>
    </xf>
    <xf numFmtId="0" fontId="10" fillId="2" borderId="0" xfId="0" applyFont="1" applyFill="1" applyAlignment="1" applyProtection="1">
      <alignment horizontal="left" vertical="top" wrapText="1"/>
    </xf>
    <xf numFmtId="0" fontId="12" fillId="2" borderId="7" xfId="0" applyFont="1" applyFill="1" applyBorder="1" applyAlignment="1" applyProtection="1">
      <alignment horizontal="left" vertical="top" wrapText="1"/>
      <protection locked="0"/>
    </xf>
    <xf numFmtId="0" fontId="12" fillId="12" borderId="7" xfId="0" applyFont="1" applyFill="1" applyBorder="1" applyAlignment="1" applyProtection="1">
      <alignment horizontal="left" vertical="top" wrapText="1"/>
    </xf>
    <xf numFmtId="0" fontId="15" fillId="2" borderId="0" xfId="0" applyFont="1" applyFill="1" applyAlignment="1" applyProtection="1">
      <alignment wrapText="1"/>
    </xf>
    <xf numFmtId="0" fontId="15" fillId="2" borderId="0" xfId="0" applyFont="1" applyFill="1" applyAlignment="1" applyProtection="1">
      <alignment horizontal="left" wrapText="1"/>
    </xf>
    <xf numFmtId="0" fontId="0" fillId="2" borderId="0" xfId="0" applyFill="1" applyBorder="1" applyAlignment="1" applyProtection="1">
      <alignment horizontal="center"/>
      <protection locked="0"/>
    </xf>
    <xf numFmtId="0" fontId="0" fillId="2" borderId="5" xfId="0" applyFill="1" applyBorder="1" applyAlignment="1" applyProtection="1">
      <protection locked="0"/>
    </xf>
    <xf numFmtId="0" fontId="0" fillId="2" borderId="9" xfId="0" applyFill="1" applyBorder="1" applyAlignment="1" applyProtection="1">
      <protection locked="0"/>
    </xf>
    <xf numFmtId="0" fontId="11" fillId="2" borderId="0" xfId="0" applyFont="1" applyFill="1" applyBorder="1" applyAlignment="1" applyProtection="1">
      <alignment vertical="top" wrapText="1"/>
    </xf>
    <xf numFmtId="0" fontId="15" fillId="2" borderId="0" xfId="0" applyFont="1" applyFill="1" applyBorder="1" applyProtection="1"/>
    <xf numFmtId="0" fontId="18" fillId="2" borderId="0" xfId="0" applyFont="1" applyFill="1" applyAlignment="1" applyProtection="1">
      <alignment horizontal="right"/>
    </xf>
    <xf numFmtId="0" fontId="19" fillId="2" borderId="0" xfId="0" applyFont="1" applyFill="1" applyProtection="1"/>
    <xf numFmtId="0" fontId="0" fillId="2" borderId="5" xfId="0" applyFill="1" applyBorder="1" applyAlignment="1" applyProtection="1">
      <alignment horizontal="center"/>
      <protection locked="0"/>
    </xf>
    <xf numFmtId="0" fontId="9"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0" fillId="2" borderId="6" xfId="0" applyFill="1" applyBorder="1" applyAlignment="1" applyProtection="1">
      <alignment horizontal="center"/>
      <protection locked="0"/>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0" xfId="0" applyFill="1" applyBorder="1" applyAlignment="1" applyProtection="1">
      <alignment horizontal="right"/>
    </xf>
    <xf numFmtId="0" fontId="10" fillId="2" borderId="0" xfId="0" applyFont="1" applyFill="1" applyAlignment="1" applyProtection="1">
      <alignment horizontal="left" vertical="top" wrapText="1"/>
    </xf>
    <xf numFmtId="14" fontId="0" fillId="2" borderId="6" xfId="0" applyNumberFormat="1" applyFill="1" applyBorder="1" applyAlignment="1" applyProtection="1">
      <alignment horizontal="center"/>
      <protection locked="0"/>
    </xf>
    <xf numFmtId="0" fontId="0" fillId="2" borderId="6" xfId="0" applyFill="1" applyBorder="1" applyAlignment="1" applyProtection="1">
      <alignment horizontal="center" wrapText="1"/>
      <protection locked="0"/>
    </xf>
    <xf numFmtId="0" fontId="15" fillId="2" borderId="0" xfId="0" applyFont="1" applyFill="1" applyAlignment="1" applyProtection="1">
      <alignment horizontal="left" wrapText="1"/>
    </xf>
    <xf numFmtId="0" fontId="6" fillId="3" borderId="0" xfId="0" applyFont="1" applyFill="1" applyAlignment="1">
      <alignment horizontal="center"/>
    </xf>
  </cellXfs>
  <cellStyles count="2">
    <cellStyle name="Normal" xfId="0" builtinId="0"/>
    <cellStyle name="Percent" xfId="1" builtinId="5"/>
  </cellStyles>
  <dxfs count="8">
    <dxf>
      <fill>
        <patternFill>
          <fgColor rgb="FFFF9393"/>
          <bgColor rgb="FFFF9999"/>
        </patternFill>
      </fill>
    </dxf>
    <dxf>
      <fill>
        <patternFill>
          <fgColor rgb="FFFF9393"/>
          <bgColor rgb="FFFF9999"/>
        </patternFill>
      </fill>
    </dxf>
    <dxf>
      <fill>
        <patternFill>
          <fgColor rgb="FFFF9393"/>
          <bgColor rgb="FFFF9999"/>
        </patternFill>
      </fill>
    </dxf>
    <dxf>
      <fill>
        <patternFill>
          <fgColor rgb="FFFF9393"/>
          <bgColor rgb="FFFF9999"/>
        </patternFill>
      </fill>
    </dxf>
    <dxf>
      <fill>
        <patternFill>
          <fgColor rgb="FFFF9393"/>
          <bgColor rgb="FFFF9999"/>
        </patternFill>
      </fill>
    </dxf>
    <dxf>
      <fill>
        <patternFill>
          <fgColor rgb="FFFF9393"/>
          <bgColor rgb="FFFF9999"/>
        </patternFill>
      </fill>
    </dxf>
    <dxf>
      <fill>
        <patternFill>
          <fgColor rgb="FFFF9393"/>
          <bgColor rgb="FFFF9999"/>
        </patternFill>
      </fill>
    </dxf>
    <dxf>
      <fill>
        <patternFill>
          <fgColor rgb="FFFF9393"/>
          <bgColor rgb="FFFF9999"/>
        </patternFill>
      </fill>
    </dxf>
  </dxfs>
  <tableStyles count="0" defaultTableStyle="TableStyleMedium2" defaultPivotStyle="PivotStyleLight16"/>
  <colors>
    <mruColors>
      <color rgb="FF005B9C"/>
      <color rgb="FFFF9999"/>
      <color rgb="FFFF9393"/>
      <color rgb="FFFFC1C1"/>
      <color rgb="FFFFABAB"/>
      <color rgb="FFFFFF66"/>
      <color rgb="FFCCCCFF"/>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812800</xdr:colOff>
          <xdr:row>25</xdr:row>
          <xdr:rowOff>0</xdr:rowOff>
        </xdr:from>
        <xdr:to>
          <xdr:col>1</xdr:col>
          <xdr:colOff>965200</xdr:colOff>
          <xdr:row>25</xdr:row>
          <xdr:rowOff>241300</xdr:rowOff>
        </xdr:to>
        <xdr:sp macro="" textlink="">
          <xdr:nvSpPr>
            <xdr:cNvPr id="1027" name="CheckBox1"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0</xdr:colOff>
      <xdr:row>35</xdr:row>
      <xdr:rowOff>12560</xdr:rowOff>
    </xdr:from>
    <xdr:to>
      <xdr:col>8</xdr:col>
      <xdr:colOff>627530</xdr:colOff>
      <xdr:row>35</xdr:row>
      <xdr:rowOff>12560</xdr:rowOff>
    </xdr:to>
    <xdr:cxnSp macro="">
      <xdr:nvCxnSpPr>
        <xdr:cNvPr id="3" name="Straight Connector 2"/>
        <xdr:cNvCxnSpPr/>
      </xdr:nvCxnSpPr>
      <xdr:spPr>
        <a:xfrm>
          <a:off x="0" y="6691266"/>
          <a:ext cx="966907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635000</xdr:colOff>
          <xdr:row>42</xdr:row>
          <xdr:rowOff>0</xdr:rowOff>
        </xdr:from>
        <xdr:to>
          <xdr:col>1</xdr:col>
          <xdr:colOff>781050</xdr:colOff>
          <xdr:row>43</xdr:row>
          <xdr:rowOff>57150</xdr:rowOff>
        </xdr:to>
        <xdr:sp macro="" textlink="">
          <xdr:nvSpPr>
            <xdr:cNvPr id="1028" name="CheckBox2"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44</xdr:row>
          <xdr:rowOff>0</xdr:rowOff>
        </xdr:from>
        <xdr:to>
          <xdr:col>1</xdr:col>
          <xdr:colOff>793750</xdr:colOff>
          <xdr:row>45</xdr:row>
          <xdr:rowOff>57150</xdr:rowOff>
        </xdr:to>
        <xdr:sp macro="" textlink="">
          <xdr:nvSpPr>
            <xdr:cNvPr id="1029" name="CheckBox3"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44</xdr:row>
          <xdr:rowOff>158750</xdr:rowOff>
        </xdr:from>
        <xdr:to>
          <xdr:col>1</xdr:col>
          <xdr:colOff>793750</xdr:colOff>
          <xdr:row>46</xdr:row>
          <xdr:rowOff>25400</xdr:rowOff>
        </xdr:to>
        <xdr:sp macro="" textlink="">
          <xdr:nvSpPr>
            <xdr:cNvPr id="1030" name="CheckBox4"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673100</xdr:colOff>
          <xdr:row>42</xdr:row>
          <xdr:rowOff>0</xdr:rowOff>
        </xdr:from>
        <xdr:to>
          <xdr:col>3</xdr:col>
          <xdr:colOff>819150</xdr:colOff>
          <xdr:row>43</xdr:row>
          <xdr:rowOff>57150</xdr:rowOff>
        </xdr:to>
        <xdr:sp macro="" textlink="">
          <xdr:nvSpPr>
            <xdr:cNvPr id="1031" name="CheckBox5"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12864</xdr:colOff>
      <xdr:row>0</xdr:row>
      <xdr:rowOff>60360</xdr:rowOff>
    </xdr:from>
    <xdr:to>
      <xdr:col>8</xdr:col>
      <xdr:colOff>671288</xdr:colOff>
      <xdr:row>4</xdr:row>
      <xdr:rowOff>56971</xdr:rowOff>
    </xdr:to>
    <xdr:pic>
      <xdr:nvPicPr>
        <xdr:cNvPr id="9" name="Picture 8" descr="Background pattern, rectangle&#10;&#10;Description automatically generated"/>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64" y="60360"/>
          <a:ext cx="8165938" cy="1128725"/>
        </a:xfrm>
        <a:prstGeom prst="rect">
          <a:avLst/>
        </a:prstGeom>
      </xdr:spPr>
    </xdr:pic>
    <xdr:clientData/>
  </xdr:twoCellAnchor>
  <xdr:twoCellAnchor editAs="oneCell">
    <xdr:from>
      <xdr:col>0</xdr:col>
      <xdr:colOff>14943</xdr:colOff>
      <xdr:row>50</xdr:row>
      <xdr:rowOff>79821</xdr:rowOff>
    </xdr:from>
    <xdr:to>
      <xdr:col>8</xdr:col>
      <xdr:colOff>660401</xdr:colOff>
      <xdr:row>55</xdr:row>
      <xdr:rowOff>166909</xdr:rowOff>
    </xdr:to>
    <xdr:pic>
      <xdr:nvPicPr>
        <xdr:cNvPr id="10" name="Picture 9"/>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3611"/>
        <a:stretch/>
      </xdr:blipFill>
      <xdr:spPr>
        <a:xfrm>
          <a:off x="14943" y="8948050"/>
          <a:ext cx="8152972" cy="9180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800100</xdr:colOff>
          <xdr:row>27</xdr:row>
          <xdr:rowOff>171450</xdr:rowOff>
        </xdr:from>
        <xdr:to>
          <xdr:col>1</xdr:col>
          <xdr:colOff>952500</xdr:colOff>
          <xdr:row>29</xdr:row>
          <xdr:rowOff>31750</xdr:rowOff>
        </xdr:to>
        <xdr:sp macro="" textlink="">
          <xdr:nvSpPr>
            <xdr:cNvPr id="1032" name="CheckBox6"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2</xdr:col>
      <xdr:colOff>962893</xdr:colOff>
      <xdr:row>17</xdr:row>
      <xdr:rowOff>181555</xdr:rowOff>
    </xdr:from>
    <xdr:to>
      <xdr:col>3</xdr:col>
      <xdr:colOff>856575</xdr:colOff>
      <xdr:row>18</xdr:row>
      <xdr:rowOff>162127</xdr:rowOff>
    </xdr:to>
    <xdr:pic>
      <xdr:nvPicPr>
        <xdr:cNvPr id="17" name="Picture 1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24744" y="3380874"/>
          <a:ext cx="1215022" cy="164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0" Type="http://schemas.openxmlformats.org/officeDocument/2006/relationships/image" Target="../media/image2.emf"/><Relationship Id="rId4" Type="http://schemas.openxmlformats.org/officeDocument/2006/relationships/control" Target="../activeX/activeX1.xml"/><Relationship Id="rId9" Type="http://schemas.openxmlformats.org/officeDocument/2006/relationships/control" Target="../activeX/activeX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54"/>
  <sheetViews>
    <sheetView tabSelected="1" view="pageBreakPreview" topLeftCell="A35" zoomScale="175" zoomScaleNormal="70" zoomScaleSheetLayoutView="175" zoomScalePageLayoutView="55" workbookViewId="0">
      <selection activeCell="I40" sqref="I40"/>
    </sheetView>
  </sheetViews>
  <sheetFormatPr defaultColWidth="9.26953125" defaultRowHeight="14.5" x14ac:dyDescent="0.35"/>
  <cols>
    <col min="1" max="1" width="7.1796875" style="2" customWidth="1"/>
    <col min="2" max="2" width="15.6328125" style="2" customWidth="1"/>
    <col min="3" max="3" width="21.26953125" style="2" customWidth="1"/>
    <col min="4" max="4" width="12" style="2" customWidth="1"/>
    <col min="5" max="5" width="16.36328125" style="2" customWidth="1"/>
    <col min="6" max="6" width="14.26953125" style="2" customWidth="1"/>
    <col min="7" max="7" width="11.36328125" style="2" customWidth="1"/>
    <col min="8" max="8" width="9.36328125" style="2" customWidth="1"/>
    <col min="9" max="9" width="9.7265625" style="2" customWidth="1"/>
    <col min="10" max="16384" width="9.26953125" style="2"/>
  </cols>
  <sheetData>
    <row r="1" spans="1:10" x14ac:dyDescent="0.35">
      <c r="A1" s="1"/>
      <c r="B1" s="1"/>
      <c r="C1" s="1"/>
      <c r="D1" s="1"/>
      <c r="E1" s="1"/>
      <c r="F1" s="1"/>
      <c r="G1" s="1"/>
      <c r="H1" s="1"/>
      <c r="I1" s="1"/>
    </row>
    <row r="2" spans="1:10" x14ac:dyDescent="0.35">
      <c r="A2" s="1"/>
      <c r="B2" s="1"/>
      <c r="C2" s="1"/>
      <c r="D2" s="1"/>
      <c r="E2" s="1"/>
      <c r="F2" s="1"/>
      <c r="G2" s="1"/>
      <c r="H2" s="1"/>
      <c r="I2" s="1"/>
    </row>
    <row r="3" spans="1:10" ht="45.5" customHeight="1" x14ac:dyDescent="0.35">
      <c r="A3" s="1"/>
      <c r="B3" s="1"/>
      <c r="C3" s="1"/>
      <c r="D3" s="1"/>
      <c r="E3" s="1"/>
      <c r="F3" s="1"/>
      <c r="G3" s="1"/>
      <c r="H3" s="1"/>
      <c r="I3" s="1"/>
    </row>
    <row r="4" spans="1:10" x14ac:dyDescent="0.35">
      <c r="A4" s="1"/>
      <c r="B4" s="1"/>
      <c r="C4" s="1"/>
      <c r="D4" s="1"/>
      <c r="E4" s="1"/>
      <c r="F4" s="1"/>
      <c r="G4" s="1"/>
      <c r="H4" s="1"/>
      <c r="I4" s="1"/>
    </row>
    <row r="5" spans="1:10" ht="5" customHeight="1" x14ac:dyDescent="0.35">
      <c r="A5" s="1"/>
      <c r="B5" s="1"/>
      <c r="C5" s="1"/>
      <c r="D5" s="1"/>
      <c r="E5" s="1"/>
      <c r="F5" s="1"/>
      <c r="G5" s="1"/>
      <c r="H5" s="1"/>
      <c r="I5" s="1"/>
    </row>
    <row r="6" spans="1:10" x14ac:dyDescent="0.35">
      <c r="A6" s="1"/>
      <c r="B6" s="1"/>
      <c r="C6" s="1"/>
      <c r="D6" s="1"/>
      <c r="E6" s="1"/>
      <c r="F6" s="1"/>
      <c r="G6" s="1"/>
      <c r="H6" s="1"/>
      <c r="I6" s="53"/>
    </row>
    <row r="7" spans="1:10" ht="24.5" x14ac:dyDescent="0.35">
      <c r="A7" s="1"/>
      <c r="B7" s="57" t="s">
        <v>0</v>
      </c>
      <c r="C7" s="57"/>
      <c r="D7" s="57"/>
      <c r="E7" s="57"/>
      <c r="F7" s="57"/>
      <c r="G7" s="57"/>
      <c r="H7" s="1"/>
      <c r="I7" s="1"/>
    </row>
    <row r="8" spans="1:10" x14ac:dyDescent="0.35">
      <c r="A8" s="1"/>
      <c r="B8" s="58" t="s">
        <v>57</v>
      </c>
      <c r="C8" s="58"/>
      <c r="D8" s="58"/>
      <c r="E8" s="58"/>
      <c r="F8" s="58"/>
      <c r="G8" s="58"/>
      <c r="H8" s="1"/>
      <c r="I8" s="1"/>
    </row>
    <row r="9" spans="1:10" ht="8" customHeight="1" x14ac:dyDescent="0.35">
      <c r="A9" s="1"/>
      <c r="B9" s="1"/>
      <c r="C9" s="1"/>
      <c r="D9" s="1"/>
      <c r="E9" s="1"/>
      <c r="F9" s="1"/>
      <c r="G9" s="1"/>
      <c r="H9" s="1"/>
      <c r="I9" s="1"/>
    </row>
    <row r="10" spans="1:10" ht="17" x14ac:dyDescent="0.5">
      <c r="A10" s="1"/>
      <c r="B10" s="1"/>
      <c r="C10" s="54" t="s">
        <v>60</v>
      </c>
      <c r="D10" s="1"/>
      <c r="E10" s="1"/>
      <c r="F10" s="54" t="s">
        <v>1</v>
      </c>
      <c r="G10" s="1"/>
      <c r="H10" s="1"/>
      <c r="I10" s="1"/>
    </row>
    <row r="11" spans="1:10" ht="10" customHeight="1" x14ac:dyDescent="0.35">
      <c r="A11" s="1"/>
      <c r="B11" s="1"/>
      <c r="C11" s="1"/>
      <c r="D11" s="1"/>
      <c r="E11" s="1"/>
      <c r="F11" s="1"/>
      <c r="G11" s="1"/>
      <c r="H11" s="1"/>
      <c r="I11" s="1"/>
    </row>
    <row r="12" spans="1:10" ht="15" thickBot="1" x14ac:dyDescent="0.4">
      <c r="A12" s="1"/>
      <c r="B12" s="16" t="s">
        <v>2</v>
      </c>
      <c r="C12" s="55"/>
      <c r="D12" s="55"/>
      <c r="E12" s="55"/>
      <c r="F12" s="16" t="s">
        <v>4</v>
      </c>
      <c r="G12" s="55"/>
      <c r="H12" s="55"/>
      <c r="I12" s="3"/>
      <c r="J12" s="4"/>
    </row>
    <row r="13" spans="1:10" ht="15" thickBot="1" x14ac:dyDescent="0.4">
      <c r="A13" s="1"/>
      <c r="B13" s="16" t="s">
        <v>3</v>
      </c>
      <c r="C13" s="55"/>
      <c r="D13" s="55"/>
      <c r="E13" s="55"/>
      <c r="F13" s="16" t="s">
        <v>5</v>
      </c>
      <c r="G13" s="59"/>
      <c r="H13" s="59"/>
      <c r="I13" s="3"/>
      <c r="J13" s="4"/>
    </row>
    <row r="14" spans="1:10" ht="15" thickBot="1" x14ac:dyDescent="0.4">
      <c r="A14" s="1"/>
      <c r="B14" s="1" t="s">
        <v>61</v>
      </c>
      <c r="C14" s="49"/>
      <c r="D14" s="50" t="s">
        <v>58</v>
      </c>
      <c r="E14" s="49"/>
      <c r="F14" s="16" t="s">
        <v>6</v>
      </c>
      <c r="G14" s="55"/>
      <c r="H14" s="55"/>
      <c r="I14" s="3"/>
      <c r="J14" s="4"/>
    </row>
    <row r="15" spans="1:10" ht="15" thickBot="1" x14ac:dyDescent="0.4">
      <c r="A15" s="1"/>
      <c r="B15" s="1" t="s">
        <v>62</v>
      </c>
      <c r="C15" s="49"/>
      <c r="D15" s="1"/>
      <c r="E15" s="1"/>
      <c r="F15" s="16" t="s">
        <v>63</v>
      </c>
      <c r="G15" s="55"/>
      <c r="H15" s="55"/>
      <c r="I15" s="1"/>
    </row>
    <row r="16" spans="1:10" x14ac:dyDescent="0.35">
      <c r="A16" s="1"/>
      <c r="B16" s="1"/>
      <c r="C16" s="1"/>
      <c r="D16" s="1"/>
      <c r="E16" s="1"/>
      <c r="F16" s="1"/>
      <c r="G16" s="48"/>
      <c r="H16" s="48"/>
      <c r="I16" s="1"/>
    </row>
    <row r="17" spans="1:9" ht="15.5" x14ac:dyDescent="0.35">
      <c r="A17" s="1"/>
      <c r="B17" s="56" t="s">
        <v>7</v>
      </c>
      <c r="C17" s="56"/>
      <c r="D17" s="56"/>
      <c r="E17" s="56"/>
      <c r="F17" s="56"/>
      <c r="G17" s="56"/>
      <c r="H17" s="56"/>
      <c r="I17" s="1"/>
    </row>
    <row r="18" spans="1:9" x14ac:dyDescent="0.35">
      <c r="A18" s="1"/>
      <c r="B18" s="5"/>
      <c r="C18" s="5"/>
      <c r="D18" s="5"/>
      <c r="E18" s="5"/>
      <c r="F18" s="5"/>
      <c r="G18" s="5"/>
      <c r="H18" s="1"/>
      <c r="I18" s="1"/>
    </row>
    <row r="19" spans="1:9" ht="16" customHeight="1" x14ac:dyDescent="0.35">
      <c r="A19" s="1"/>
      <c r="B19" s="70" t="s">
        <v>59</v>
      </c>
      <c r="C19" s="70"/>
      <c r="D19" s="70"/>
      <c r="E19" s="70"/>
      <c r="F19" s="70"/>
      <c r="G19" s="70"/>
      <c r="H19" s="70"/>
      <c r="I19" s="1"/>
    </row>
    <row r="20" spans="1:9" ht="13.5" customHeight="1" x14ac:dyDescent="0.35">
      <c r="A20" s="1"/>
      <c r="B20" s="70"/>
      <c r="C20" s="70"/>
      <c r="D20" s="70"/>
      <c r="E20" s="70"/>
      <c r="F20" s="70"/>
      <c r="G20" s="70"/>
      <c r="H20" s="70"/>
      <c r="I20" s="1"/>
    </row>
    <row r="21" spans="1:9" ht="9.5" customHeight="1" x14ac:dyDescent="0.35">
      <c r="A21" s="1"/>
      <c r="B21" s="70"/>
      <c r="C21" s="70"/>
      <c r="D21" s="70"/>
      <c r="E21" s="70"/>
      <c r="F21" s="70"/>
      <c r="G21" s="70"/>
      <c r="H21" s="70"/>
      <c r="I21" s="1"/>
    </row>
    <row r="22" spans="1:9" x14ac:dyDescent="0.35">
      <c r="A22" s="1"/>
      <c r="B22" s="9"/>
      <c r="C22" s="52"/>
      <c r="D22" s="13" t="s">
        <v>34</v>
      </c>
      <c r="E22" s="13" t="s">
        <v>33</v>
      </c>
      <c r="F22" s="1"/>
      <c r="G22" s="1"/>
      <c r="H22" s="43"/>
      <c r="I22" s="1"/>
    </row>
    <row r="23" spans="1:9" ht="14" customHeight="1" x14ac:dyDescent="0.35">
      <c r="A23" s="1"/>
      <c r="B23" s="9"/>
      <c r="C23" s="51" t="s">
        <v>53</v>
      </c>
      <c r="D23" s="44">
        <v>2500</v>
      </c>
      <c r="E23" s="44">
        <v>2500</v>
      </c>
      <c r="F23" s="1"/>
      <c r="G23" s="1"/>
      <c r="H23" s="43"/>
      <c r="I23" s="1"/>
    </row>
    <row r="24" spans="1:9" ht="12.5" customHeight="1" x14ac:dyDescent="0.35">
      <c r="A24" s="1"/>
      <c r="B24" s="42"/>
      <c r="C24" s="51" t="s">
        <v>54</v>
      </c>
      <c r="D24" s="45" t="e">
        <f>IF(D23="", "", D23 - 'Requested Power Limits'!H2)</f>
        <v>#N/A</v>
      </c>
      <c r="E24" s="45" t="e">
        <f>IF(E23="", "", E23 - 'Requested Power Limits'!I2)</f>
        <v>#N/A</v>
      </c>
      <c r="F24" s="1"/>
      <c r="G24" s="1"/>
      <c r="H24" s="43"/>
      <c r="I24" s="1"/>
    </row>
    <row r="25" spans="1:9" ht="8.5" customHeight="1" x14ac:dyDescent="0.35">
      <c r="A25" s="1"/>
      <c r="B25" s="1"/>
      <c r="C25" s="73" t="s">
        <v>55</v>
      </c>
      <c r="D25" s="73"/>
      <c r="E25" s="73"/>
      <c r="F25" s="73"/>
      <c r="G25" s="73"/>
      <c r="H25" s="46"/>
      <c r="I25" s="1"/>
    </row>
    <row r="26" spans="1:9" ht="20.5" customHeight="1" x14ac:dyDescent="0.35">
      <c r="A26" s="1"/>
      <c r="B26" s="1"/>
      <c r="C26" s="73"/>
      <c r="D26" s="73"/>
      <c r="E26" s="73"/>
      <c r="F26" s="73"/>
      <c r="G26" s="73"/>
      <c r="H26" s="46"/>
      <c r="I26" s="1"/>
    </row>
    <row r="27" spans="1:9" x14ac:dyDescent="0.35">
      <c r="A27" s="1"/>
      <c r="B27" s="1"/>
      <c r="C27" s="73"/>
      <c r="D27" s="73"/>
      <c r="E27" s="73"/>
      <c r="F27" s="73"/>
      <c r="G27" s="73"/>
      <c r="H27" s="46"/>
      <c r="I27" s="1"/>
    </row>
    <row r="28" spans="1:9" x14ac:dyDescent="0.35">
      <c r="A28" s="1"/>
      <c r="B28" s="1"/>
      <c r="C28" s="46"/>
      <c r="D28" s="46"/>
      <c r="E28" s="46"/>
      <c r="F28" s="46"/>
      <c r="G28" s="46"/>
      <c r="H28" s="46"/>
      <c r="I28" s="1"/>
    </row>
    <row r="29" spans="1:9" ht="15.5" customHeight="1" x14ac:dyDescent="0.35">
      <c r="A29" s="1"/>
      <c r="B29" s="1"/>
      <c r="C29" s="73" t="s">
        <v>56</v>
      </c>
      <c r="D29" s="73"/>
      <c r="E29" s="73"/>
      <c r="F29" s="73"/>
      <c r="G29" s="73"/>
      <c r="H29" s="46"/>
      <c r="I29" s="1"/>
    </row>
    <row r="30" spans="1:9" ht="21.5" customHeight="1" x14ac:dyDescent="0.35">
      <c r="A30" s="1"/>
      <c r="B30" s="1"/>
      <c r="C30" s="73"/>
      <c r="D30" s="73"/>
      <c r="E30" s="73"/>
      <c r="F30" s="73"/>
      <c r="G30" s="73"/>
      <c r="H30" s="1"/>
      <c r="I30" s="1"/>
    </row>
    <row r="31" spans="1:9" ht="8.5" customHeight="1" x14ac:dyDescent="0.35">
      <c r="A31" s="1"/>
      <c r="B31" s="1"/>
      <c r="C31" s="47"/>
      <c r="D31" s="47"/>
      <c r="E31" s="47"/>
      <c r="F31" s="47"/>
      <c r="G31" s="47"/>
      <c r="H31" s="1"/>
      <c r="I31" s="1"/>
    </row>
    <row r="32" spans="1:9" ht="15" thickBot="1" x14ac:dyDescent="0.4">
      <c r="A32" s="1"/>
      <c r="B32" s="1"/>
      <c r="C32" s="16" t="s">
        <v>9</v>
      </c>
      <c r="D32" s="55"/>
      <c r="E32" s="55"/>
      <c r="F32" s="55"/>
      <c r="G32" s="1"/>
      <c r="H32" s="1"/>
      <c r="I32" s="1"/>
    </row>
    <row r="33" spans="1:9" ht="15" thickBot="1" x14ac:dyDescent="0.4">
      <c r="A33" s="1"/>
      <c r="B33" s="1"/>
      <c r="C33" s="16" t="s">
        <v>10</v>
      </c>
      <c r="D33" s="59"/>
      <c r="E33" s="59"/>
      <c r="F33" s="59"/>
      <c r="G33" s="1"/>
      <c r="H33" s="1"/>
      <c r="I33" s="1"/>
    </row>
    <row r="34" spans="1:9" ht="8.5" customHeight="1" x14ac:dyDescent="0.35">
      <c r="A34" s="1"/>
      <c r="B34" s="1"/>
      <c r="C34" s="1"/>
      <c r="D34" s="1"/>
      <c r="E34" s="1"/>
      <c r="F34" s="1"/>
      <c r="G34" s="1"/>
      <c r="H34" s="1"/>
      <c r="I34" s="1"/>
    </row>
    <row r="35" spans="1:9" ht="8" customHeight="1" x14ac:dyDescent="0.35">
      <c r="A35" s="1"/>
      <c r="B35" s="1"/>
      <c r="C35" s="1"/>
      <c r="D35" s="1"/>
      <c r="E35" s="1"/>
      <c r="F35" s="1"/>
      <c r="G35" s="1"/>
      <c r="H35" s="1"/>
      <c r="I35" s="1"/>
    </row>
    <row r="36" spans="1:9" x14ac:dyDescent="0.35">
      <c r="A36" s="1"/>
      <c r="B36" s="1"/>
      <c r="C36" s="1"/>
      <c r="D36" s="1"/>
      <c r="E36" s="6" t="s">
        <v>11</v>
      </c>
      <c r="F36" s="1"/>
      <c r="G36" s="1"/>
      <c r="H36" s="1"/>
      <c r="I36" s="1"/>
    </row>
    <row r="37" spans="1:9" ht="7.5" customHeight="1" x14ac:dyDescent="0.35">
      <c r="A37" s="1"/>
      <c r="B37" s="1"/>
      <c r="C37" s="1"/>
      <c r="D37" s="1"/>
      <c r="E37" s="1"/>
      <c r="F37" s="1"/>
      <c r="G37" s="1"/>
      <c r="H37" s="1"/>
      <c r="I37" s="1"/>
    </row>
    <row r="38" spans="1:9" x14ac:dyDescent="0.35">
      <c r="A38" s="1"/>
      <c r="B38" s="7" t="s">
        <v>12</v>
      </c>
      <c r="C38" s="1"/>
      <c r="D38" s="1"/>
      <c r="E38" s="1"/>
      <c r="F38" s="1"/>
      <c r="G38" s="1"/>
      <c r="H38" s="1"/>
      <c r="I38" s="1"/>
    </row>
    <row r="39" spans="1:9" ht="15" thickBot="1" x14ac:dyDescent="0.4">
      <c r="A39" s="1"/>
      <c r="B39" s="69" t="s">
        <v>13</v>
      </c>
      <c r="C39" s="69"/>
      <c r="D39" s="55"/>
      <c r="E39" s="55"/>
      <c r="F39" s="55"/>
      <c r="G39" s="55"/>
      <c r="H39" s="1"/>
      <c r="I39" s="1"/>
    </row>
    <row r="40" spans="1:9" ht="15" thickBot="1" x14ac:dyDescent="0.4">
      <c r="A40" s="1"/>
      <c r="B40" s="69" t="s">
        <v>14</v>
      </c>
      <c r="C40" s="69"/>
      <c r="D40" s="71"/>
      <c r="E40" s="59"/>
      <c r="F40" s="59"/>
      <c r="G40" s="59"/>
      <c r="H40" s="1"/>
      <c r="I40" s="1"/>
    </row>
    <row r="41" spans="1:9" ht="15" thickBot="1" x14ac:dyDescent="0.4">
      <c r="A41" s="1"/>
      <c r="B41" s="69" t="s">
        <v>15</v>
      </c>
      <c r="C41" s="69"/>
      <c r="D41" s="72"/>
      <c r="E41" s="59"/>
      <c r="F41" s="59"/>
      <c r="G41" s="59"/>
      <c r="H41" s="1"/>
      <c r="I41" s="1"/>
    </row>
    <row r="42" spans="1:9" ht="5.5" customHeight="1" x14ac:dyDescent="0.35">
      <c r="A42" s="1"/>
      <c r="B42" s="1"/>
      <c r="C42" s="1"/>
      <c r="D42" s="1"/>
      <c r="E42" s="1"/>
      <c r="F42" s="1"/>
      <c r="G42" s="1"/>
      <c r="H42" s="1"/>
      <c r="I42" s="1"/>
    </row>
    <row r="43" spans="1:9" x14ac:dyDescent="0.35">
      <c r="A43" s="1"/>
      <c r="B43" s="1"/>
      <c r="C43" s="1" t="s">
        <v>19</v>
      </c>
      <c r="D43" s="1"/>
      <c r="E43" s="1" t="s">
        <v>18</v>
      </c>
      <c r="F43" s="1"/>
      <c r="G43" s="1"/>
      <c r="H43" s="1"/>
      <c r="I43" s="1"/>
    </row>
    <row r="44" spans="1:9" ht="8.5" customHeight="1" x14ac:dyDescent="0.35">
      <c r="A44" s="1"/>
      <c r="B44" s="1"/>
      <c r="C44" s="1"/>
      <c r="D44" s="1"/>
      <c r="E44" s="1"/>
      <c r="F44" s="1"/>
      <c r="G44" s="1"/>
      <c r="H44" s="1"/>
      <c r="I44" s="1"/>
    </row>
    <row r="45" spans="1:9" x14ac:dyDescent="0.35">
      <c r="A45" s="1"/>
      <c r="B45" s="1"/>
      <c r="C45" s="1" t="s">
        <v>16</v>
      </c>
      <c r="D45" s="1"/>
      <c r="E45" s="1"/>
      <c r="F45" s="1"/>
      <c r="G45" s="1"/>
      <c r="H45" s="1"/>
      <c r="I45" s="1"/>
    </row>
    <row r="46" spans="1:9" ht="15" thickBot="1" x14ac:dyDescent="0.4">
      <c r="A46" s="1"/>
      <c r="B46" s="1"/>
      <c r="C46" s="8" t="s">
        <v>17</v>
      </c>
      <c r="D46" s="1"/>
      <c r="E46" s="1"/>
      <c r="F46" s="1"/>
      <c r="G46" s="1"/>
      <c r="H46" s="1"/>
      <c r="I46" s="1"/>
    </row>
    <row r="47" spans="1:9" x14ac:dyDescent="0.35">
      <c r="A47" s="1"/>
      <c r="B47" s="1"/>
      <c r="C47" s="60"/>
      <c r="D47" s="61"/>
      <c r="E47" s="61"/>
      <c r="F47" s="61"/>
      <c r="G47" s="61"/>
      <c r="H47" s="62"/>
      <c r="I47" s="1"/>
    </row>
    <row r="48" spans="1:9" ht="9.5" customHeight="1" x14ac:dyDescent="0.35">
      <c r="A48" s="1"/>
      <c r="B48" s="1"/>
      <c r="C48" s="63"/>
      <c r="D48" s="64"/>
      <c r="E48" s="64"/>
      <c r="F48" s="64"/>
      <c r="G48" s="64"/>
      <c r="H48" s="65"/>
      <c r="I48" s="1"/>
    </row>
    <row r="49" spans="1:9" ht="8" customHeight="1" x14ac:dyDescent="0.35">
      <c r="A49" s="1"/>
      <c r="B49" s="1"/>
      <c r="C49" s="63"/>
      <c r="D49" s="64"/>
      <c r="E49" s="64"/>
      <c r="F49" s="64"/>
      <c r="G49" s="64"/>
      <c r="H49" s="65"/>
      <c r="I49" s="1"/>
    </row>
    <row r="50" spans="1:9" ht="7" customHeight="1" thickBot="1" x14ac:dyDescent="0.4">
      <c r="A50" s="1"/>
      <c r="B50" s="1"/>
      <c r="C50" s="66"/>
      <c r="D50" s="67"/>
      <c r="E50" s="67"/>
      <c r="F50" s="67"/>
      <c r="G50" s="67"/>
      <c r="H50" s="68"/>
      <c r="I50" s="1"/>
    </row>
    <row r="51" spans="1:9" ht="11" customHeight="1" x14ac:dyDescent="0.35">
      <c r="A51" s="1"/>
      <c r="B51" s="1"/>
      <c r="C51" s="3"/>
      <c r="D51" s="3"/>
      <c r="E51" s="3"/>
      <c r="F51" s="3"/>
      <c r="G51" s="3"/>
      <c r="H51" s="3"/>
      <c r="I51" s="1"/>
    </row>
    <row r="52" spans="1:9" ht="10.5" customHeight="1" x14ac:dyDescent="0.35">
      <c r="A52" s="1"/>
      <c r="B52" s="1"/>
      <c r="C52" s="1"/>
      <c r="D52" s="1"/>
      <c r="E52" s="1"/>
      <c r="F52" s="1"/>
      <c r="G52" s="1"/>
      <c r="H52" s="1"/>
      <c r="I52" s="1"/>
    </row>
    <row r="53" spans="1:9" x14ac:dyDescent="0.35">
      <c r="A53" s="1"/>
      <c r="B53" s="1"/>
      <c r="C53" s="1"/>
      <c r="D53" s="1"/>
      <c r="E53" s="1"/>
      <c r="F53" s="1"/>
      <c r="G53" s="1"/>
      <c r="H53" s="1"/>
      <c r="I53" s="1"/>
    </row>
    <row r="54" spans="1:9" x14ac:dyDescent="0.35">
      <c r="A54" s="1"/>
      <c r="B54" s="1"/>
      <c r="C54" s="1"/>
      <c r="D54" s="1"/>
      <c r="E54" s="1"/>
      <c r="F54" s="1"/>
      <c r="G54" s="1"/>
      <c r="H54" s="1"/>
      <c r="I54" s="1"/>
    </row>
  </sheetData>
  <sheetProtection algorithmName="SHA-512" hashValue="tJ3tQZW9EqidAQb3CU/VZyhtJ/eNGZs9GU0xSqUnt6dUEhtdX48pzFIePBV+rxto8GRb13r+Ep+ops1XcXyL7Q==" saltValue="d4Sn3h/BQx8TMlqiLuUUfQ==" spinCount="100000" sheet="1" objects="1" scenarios="1"/>
  <mergeCells count="21">
    <mergeCell ref="C47:H50"/>
    <mergeCell ref="B39:C39"/>
    <mergeCell ref="B40:C40"/>
    <mergeCell ref="B41:C41"/>
    <mergeCell ref="B19:H21"/>
    <mergeCell ref="D39:G39"/>
    <mergeCell ref="D40:G40"/>
    <mergeCell ref="D41:G41"/>
    <mergeCell ref="D32:F32"/>
    <mergeCell ref="D33:F33"/>
    <mergeCell ref="C25:G27"/>
    <mergeCell ref="C29:G30"/>
    <mergeCell ref="G15:H15"/>
    <mergeCell ref="B17:H17"/>
    <mergeCell ref="B7:G7"/>
    <mergeCell ref="B8:G8"/>
    <mergeCell ref="G12:H12"/>
    <mergeCell ref="G13:H13"/>
    <mergeCell ref="G14:H14"/>
    <mergeCell ref="C12:E12"/>
    <mergeCell ref="C13:E13"/>
  </mergeCells>
  <pageMargins left="0.25" right="0.25" top="0.75" bottom="0.75" header="0.3" footer="0.3"/>
  <pageSetup scale="88" fitToHeight="0" orientation="portrait" r:id="rId1"/>
  <drawing r:id="rId2"/>
  <legacyDrawing r:id="rId3"/>
  <controls>
    <mc:AlternateContent xmlns:mc="http://schemas.openxmlformats.org/markup-compatibility/2006">
      <mc:Choice Requires="x14">
        <control shapeId="1031" r:id="rId4" name="CheckBox5">
          <controlPr autoLine="0" r:id="rId5">
            <anchor moveWithCells="1">
              <from>
                <xdr:col>3</xdr:col>
                <xdr:colOff>673100</xdr:colOff>
                <xdr:row>42</xdr:row>
                <xdr:rowOff>0</xdr:rowOff>
              </from>
              <to>
                <xdr:col>3</xdr:col>
                <xdr:colOff>819150</xdr:colOff>
                <xdr:row>43</xdr:row>
                <xdr:rowOff>57150</xdr:rowOff>
              </to>
            </anchor>
          </controlPr>
        </control>
      </mc:Choice>
      <mc:Fallback>
        <control shapeId="1031" r:id="rId4" name="CheckBox5"/>
      </mc:Fallback>
    </mc:AlternateContent>
    <mc:AlternateContent xmlns:mc="http://schemas.openxmlformats.org/markup-compatibility/2006">
      <mc:Choice Requires="x14">
        <control shapeId="1030" r:id="rId6" name="CheckBox4">
          <controlPr locked="0" autoLine="0" r:id="rId5">
            <anchor moveWithCells="1">
              <from>
                <xdr:col>1</xdr:col>
                <xdr:colOff>647700</xdr:colOff>
                <xdr:row>44</xdr:row>
                <xdr:rowOff>158750</xdr:rowOff>
              </from>
              <to>
                <xdr:col>1</xdr:col>
                <xdr:colOff>793750</xdr:colOff>
                <xdr:row>46</xdr:row>
                <xdr:rowOff>25400</xdr:rowOff>
              </to>
            </anchor>
          </controlPr>
        </control>
      </mc:Choice>
      <mc:Fallback>
        <control shapeId="1030" r:id="rId6" name="CheckBox4"/>
      </mc:Fallback>
    </mc:AlternateContent>
    <mc:AlternateContent xmlns:mc="http://schemas.openxmlformats.org/markup-compatibility/2006">
      <mc:Choice Requires="x14">
        <control shapeId="1029" r:id="rId7" name="CheckBox3">
          <controlPr autoLine="0" r:id="rId5">
            <anchor moveWithCells="1">
              <from>
                <xdr:col>1</xdr:col>
                <xdr:colOff>647700</xdr:colOff>
                <xdr:row>44</xdr:row>
                <xdr:rowOff>0</xdr:rowOff>
              </from>
              <to>
                <xdr:col>1</xdr:col>
                <xdr:colOff>793750</xdr:colOff>
                <xdr:row>45</xdr:row>
                <xdr:rowOff>57150</xdr:rowOff>
              </to>
            </anchor>
          </controlPr>
        </control>
      </mc:Choice>
      <mc:Fallback>
        <control shapeId="1029" r:id="rId7" name="CheckBox3"/>
      </mc:Fallback>
    </mc:AlternateContent>
    <mc:AlternateContent xmlns:mc="http://schemas.openxmlformats.org/markup-compatibility/2006">
      <mc:Choice Requires="x14">
        <control shapeId="1028" r:id="rId8" name="CheckBox2">
          <controlPr locked="0" autoLine="0" r:id="rId5">
            <anchor moveWithCells="1">
              <from>
                <xdr:col>1</xdr:col>
                <xdr:colOff>635000</xdr:colOff>
                <xdr:row>42</xdr:row>
                <xdr:rowOff>0</xdr:rowOff>
              </from>
              <to>
                <xdr:col>1</xdr:col>
                <xdr:colOff>781050</xdr:colOff>
                <xdr:row>43</xdr:row>
                <xdr:rowOff>57150</xdr:rowOff>
              </to>
            </anchor>
          </controlPr>
        </control>
      </mc:Choice>
      <mc:Fallback>
        <control shapeId="1028" r:id="rId8" name="CheckBox2"/>
      </mc:Fallback>
    </mc:AlternateContent>
    <mc:AlternateContent xmlns:mc="http://schemas.openxmlformats.org/markup-compatibility/2006">
      <mc:Choice Requires="x14">
        <control shapeId="1027" r:id="rId9" name="CheckBox1">
          <controlPr locked="0" autoLine="0" r:id="rId10">
            <anchor moveWithCells="1">
              <from>
                <xdr:col>1</xdr:col>
                <xdr:colOff>812800</xdr:colOff>
                <xdr:row>25</xdr:row>
                <xdr:rowOff>0</xdr:rowOff>
              </from>
              <to>
                <xdr:col>1</xdr:col>
                <xdr:colOff>965200</xdr:colOff>
                <xdr:row>25</xdr:row>
                <xdr:rowOff>241300</xdr:rowOff>
              </to>
            </anchor>
          </controlPr>
        </control>
      </mc:Choice>
      <mc:Fallback>
        <control shapeId="1027" r:id="rId9" name="CheckBox1"/>
      </mc:Fallback>
    </mc:AlternateContent>
    <mc:AlternateContent xmlns:mc="http://schemas.openxmlformats.org/markup-compatibility/2006">
      <mc:Choice Requires="x14">
        <control shapeId="1032" r:id="rId11" name="CheckBox6">
          <controlPr locked="0" autoLine="0" r:id="rId10">
            <anchor moveWithCells="1">
              <from>
                <xdr:col>1</xdr:col>
                <xdr:colOff>800100</xdr:colOff>
                <xdr:row>27</xdr:row>
                <xdr:rowOff>171450</xdr:rowOff>
              </from>
              <to>
                <xdr:col>1</xdr:col>
                <xdr:colOff>952500</xdr:colOff>
                <xdr:row>29</xdr:row>
                <xdr:rowOff>31750</xdr:rowOff>
              </to>
            </anchor>
          </controlPr>
        </control>
      </mc:Choice>
      <mc:Fallback>
        <control shapeId="1032" r:id="rId11" name="CheckBox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B266"/>
  <sheetViews>
    <sheetView view="pageBreakPreview" zoomScale="160" zoomScaleNormal="100" zoomScaleSheetLayoutView="160" workbookViewId="0">
      <selection activeCell="B9" sqref="B9"/>
    </sheetView>
  </sheetViews>
  <sheetFormatPr defaultRowHeight="14.5" x14ac:dyDescent="0.35"/>
  <cols>
    <col min="1" max="1" width="24.1796875" customWidth="1"/>
    <col min="2" max="2" width="25.36328125" customWidth="1"/>
    <col min="3" max="3" width="18.08984375" customWidth="1"/>
    <col min="4" max="4" width="23.08984375" bestFit="1" customWidth="1"/>
    <col min="5" max="5" width="19.453125" bestFit="1" customWidth="1"/>
    <col min="6" max="6" width="19.7265625" customWidth="1"/>
    <col min="7" max="7" width="11.90625" style="20" hidden="1" customWidth="1"/>
    <col min="8" max="8" width="16" style="20" hidden="1" customWidth="1"/>
    <col min="9" max="12" width="0" style="20" hidden="1" customWidth="1"/>
    <col min="13" max="13" width="13" style="20" hidden="1" customWidth="1"/>
    <col min="14" max="14" width="0" style="20" hidden="1" customWidth="1"/>
    <col min="15" max="314" width="8.7265625" style="20"/>
  </cols>
  <sheetData>
    <row r="1" spans="1:9" x14ac:dyDescent="0.35">
      <c r="A1" s="14" t="s">
        <v>8</v>
      </c>
      <c r="B1" s="14" t="s">
        <v>35</v>
      </c>
      <c r="C1" s="19" t="s">
        <v>44</v>
      </c>
      <c r="D1" s="19" t="s">
        <v>45</v>
      </c>
      <c r="E1" s="15" t="s">
        <v>48</v>
      </c>
      <c r="F1" s="15" t="s">
        <v>49</v>
      </c>
      <c r="G1" s="20" t="s">
        <v>50</v>
      </c>
      <c r="H1" s="20" t="s">
        <v>52</v>
      </c>
      <c r="I1" s="20" t="s">
        <v>51</v>
      </c>
    </row>
    <row r="2" spans="1:9" ht="15" thickBot="1" x14ac:dyDescent="0.4">
      <c r="A2" s="17"/>
      <c r="B2" s="18"/>
      <c r="C2" s="18"/>
      <c r="D2" s="18"/>
      <c r="E2" s="22" t="str">
        <f>IF(OR($A2="", $C2=""), "",
     INDEX(Sheet1!$O$2:$U$64,
           MATCH($C2,
                 INDEX(Sheet1!$G$2:$M$64,0,
                       MATCH(VLOOKUP($A2,Sheet1!$B:$D,2,FALSE),
                             Sheet1!$G$2:$M$2,0)
                 ),
           0),
           MATCH(VLOOKUP($A2,Sheet1!$B:$D,2,FALSE), Sheet1!$G$2:$M$2,0)
     )
)</f>
        <v/>
      </c>
      <c r="F2" s="22" t="str">
        <f>IF(OR($A2="", $D2=""), "",
     INDEX(Sheet1!$O$2:$U$64,
           MATCH($D2,
                 INDEX(Sheet1!$G$2:$M$64,0,
                       MATCH(VLOOKUP($A2,Sheet1!$B:$D,3,FALSE),
                             Sheet1!$G$2:$M$2,0)
                 ),
           0),
           MATCH(VLOOKUP($A2,Sheet1!$B:$D,3,FALSE), Sheet1!$G$2:$M$2,0)
     )
)</f>
        <v/>
      </c>
      <c r="G2" s="39" t="str">
        <f>IF(OR(D2="",C2=""),"",D2&lt;C2)</f>
        <v/>
      </c>
      <c r="H2" s="20" t="e">
        <f>SUMPRODUCT(
  (A2:A200&lt;&gt;"") *
  (VLOOKUP(A2:A200, Sheet1!B:D, 2, FALSE) - C2:C200)
)</f>
        <v>#N/A</v>
      </c>
      <c r="I2" s="20" t="e">
        <f>SUMPRODUCT(
  (A2:A200&lt;&gt;"") *
  ( VLOOKUP(A2:A200, Sheet1!B:D, 3, FALSE) - D2:D200 )
)</f>
        <v>#N/A</v>
      </c>
    </row>
    <row r="3" spans="1:9" ht="15" thickBot="1" x14ac:dyDescent="0.4">
      <c r="A3" s="17"/>
      <c r="B3" s="18"/>
      <c r="C3" s="18"/>
      <c r="D3" s="18"/>
      <c r="E3" s="22" t="str">
        <f>IF(OR($A3="", $C3=""), "",
     INDEX(Sheet1!$O$2:$U$64,
           MATCH($C3,
                 INDEX(Sheet1!$G$2:$M$64,0,
                       MATCH(VLOOKUP($A3,Sheet1!$B:$D,2,FALSE),
                             Sheet1!$G$2:$M$2,0)
                 ),
           0),
           MATCH(VLOOKUP($A3,Sheet1!$B:$D,2,FALSE), Sheet1!$G$2:$M$2,0)
     )
)</f>
        <v/>
      </c>
      <c r="F3" s="22" t="str">
        <f>IF(OR($A3="", $D3=""), "",
     INDEX(Sheet1!$O$2:$U$64,
           MATCH($D3,
                 INDEX(Sheet1!$G$2:$M$64,0,
                       MATCH(VLOOKUP($A3,Sheet1!$B:$D,3,FALSE),
                             Sheet1!$G$2:$M$2,0)
                 ),
           0),
           MATCH(VLOOKUP($A3,Sheet1!$B:$D,3,FALSE), Sheet1!$G$2:$M$2,0)
     )
)</f>
        <v/>
      </c>
      <c r="G3" s="39" t="str">
        <f t="shared" ref="G3:G66" si="0">IF(OR(D3="",C3=""),"",D3&lt;C3)</f>
        <v/>
      </c>
      <c r="H3" s="40"/>
    </row>
    <row r="4" spans="1:9" ht="15" thickBot="1" x14ac:dyDescent="0.4">
      <c r="A4" s="17"/>
      <c r="B4" s="18"/>
      <c r="C4" s="18"/>
      <c r="D4" s="18"/>
      <c r="E4" s="22" t="str">
        <f>IF(OR($A4="", $C4=""), "",
     INDEX(Sheet1!$O$2:$U$64,
           MATCH($C4,
                 INDEX(Sheet1!$G$2:$M$64,0,
                       MATCH(VLOOKUP($A4,Sheet1!$B:$D,2,FALSE),
                             Sheet1!$G$2:$M$2,0)
                 ),
           0),
           MATCH(VLOOKUP($A4,Sheet1!$B:$D,2,FALSE), Sheet1!$G$2:$M$2,0)
     )
)</f>
        <v/>
      </c>
      <c r="F4" s="22" t="str">
        <f>IF(OR($A4="", $D4=""), "",
     INDEX(Sheet1!$O$2:$U$64,
           MATCH($D4,
                 INDEX(Sheet1!$G$2:$M$64,0,
                       MATCH(VLOOKUP($A4,Sheet1!$B:$D,3,FALSE),
                             Sheet1!$G$2:$M$2,0)
                 ),
           0),
           MATCH(VLOOKUP($A4,Sheet1!$B:$D,3,FALSE), Sheet1!$G$2:$M$2,0)
     )
)</f>
        <v/>
      </c>
      <c r="G4" s="39" t="str">
        <f t="shared" si="0"/>
        <v/>
      </c>
      <c r="H4" s="40"/>
    </row>
    <row r="5" spans="1:9" ht="15" thickBot="1" x14ac:dyDescent="0.4">
      <c r="A5" s="17"/>
      <c r="B5" s="18"/>
      <c r="C5" s="18"/>
      <c r="D5" s="18"/>
      <c r="E5" s="22" t="str">
        <f>IF(OR($A5="", $C5=""), "",
     INDEX(Sheet1!$O$2:$U$64,
           MATCH($C5,
                 INDEX(Sheet1!$G$2:$M$64,0,
                       MATCH(VLOOKUP($A5,Sheet1!$B:$D,2,FALSE),
                             Sheet1!$G$2:$M$2,0)
                 ),
           0),
           MATCH(VLOOKUP($A5,Sheet1!$B:$D,2,FALSE), Sheet1!$G$2:$M$2,0)
     )
)</f>
        <v/>
      </c>
      <c r="F5" s="22" t="str">
        <f>IF(OR($A5="", $D5=""), "",
     INDEX(Sheet1!$O$2:$U$64,
           MATCH($D5,
                 INDEX(Sheet1!$G$2:$M$64,0,
                       MATCH(VLOOKUP($A5,Sheet1!$B:$D,3,FALSE),
                             Sheet1!$G$2:$M$2,0)
                 ),
           0),
           MATCH(VLOOKUP($A5,Sheet1!$B:$D,3,FALSE), Sheet1!$G$2:$M$2,0)
     )
)</f>
        <v/>
      </c>
      <c r="G5" s="39" t="str">
        <f t="shared" si="0"/>
        <v/>
      </c>
      <c r="H5" s="40"/>
    </row>
    <row r="6" spans="1:9" ht="15" thickBot="1" x14ac:dyDescent="0.4">
      <c r="A6" s="17"/>
      <c r="B6" s="18"/>
      <c r="C6" s="18"/>
      <c r="D6" s="18"/>
      <c r="E6" s="22" t="str">
        <f>IF(OR($A6="", $C6=""), "",
     INDEX(Sheet1!$O$2:$U$64,
           MATCH($C6,
                 INDEX(Sheet1!$G$2:$M$64,0,
                       MATCH(VLOOKUP($A6,Sheet1!$B:$D,2,FALSE),
                             Sheet1!$G$2:$M$2,0)
                 ),
           0),
           MATCH(VLOOKUP($A6,Sheet1!$B:$D,2,FALSE), Sheet1!$G$2:$M$2,0)
     )
)</f>
        <v/>
      </c>
      <c r="F6" s="22" t="str">
        <f>IF(OR($A6="", $D6=""), "",
     INDEX(Sheet1!$O$2:$U$64,
           MATCH($D6,
                 INDEX(Sheet1!$G$2:$M$64,0,
                       MATCH(VLOOKUP($A6,Sheet1!$B:$D,3,FALSE),
                             Sheet1!$G$2:$M$2,0)
                 ),
           0),
           MATCH(VLOOKUP($A6,Sheet1!$B:$D,3,FALSE), Sheet1!$G$2:$M$2,0)
     )
)</f>
        <v/>
      </c>
      <c r="G6" s="39" t="str">
        <f t="shared" si="0"/>
        <v/>
      </c>
      <c r="H6" s="40"/>
    </row>
    <row r="7" spans="1:9" ht="15" thickBot="1" x14ac:dyDescent="0.4">
      <c r="A7" s="17"/>
      <c r="B7" s="18"/>
      <c r="C7" s="18"/>
      <c r="D7" s="18"/>
      <c r="E7" s="22" t="str">
        <f>IF(OR($A7="", $C7=""), "",
     INDEX(Sheet1!$O$2:$U$64,
           MATCH($C7,
                 INDEX(Sheet1!$G$2:$M$64,0,
                       MATCH(VLOOKUP($A7,Sheet1!$B:$D,2,FALSE),
                             Sheet1!$G$2:$M$2,0)
                 ),
           0),
           MATCH(VLOOKUP($A7,Sheet1!$B:$D,2,FALSE), Sheet1!$G$2:$M$2,0)
     )
)</f>
        <v/>
      </c>
      <c r="F7" s="22" t="str">
        <f>IF(OR($A7="", $D7=""), "",
     INDEX(Sheet1!$O$2:$U$64,
           MATCH($D7,
                 INDEX(Sheet1!$G$2:$M$64,0,
                       MATCH(VLOOKUP($A7,Sheet1!$B:$D,3,FALSE),
                             Sheet1!$G$2:$M$2,0)
                 ),
           0),
           MATCH(VLOOKUP($A7,Sheet1!$B:$D,3,FALSE), Sheet1!$G$2:$M$2,0)
     )
)</f>
        <v/>
      </c>
      <c r="G7" s="39" t="str">
        <f t="shared" si="0"/>
        <v/>
      </c>
      <c r="H7" s="40"/>
    </row>
    <row r="8" spans="1:9" ht="15" thickBot="1" x14ac:dyDescent="0.4">
      <c r="A8" s="17"/>
      <c r="B8" s="18"/>
      <c r="C8" s="18"/>
      <c r="D8" s="18"/>
      <c r="E8" s="22" t="str">
        <f>IF(OR($A8="", $C8=""), "",
     INDEX(Sheet1!$O$2:$U$64,
           MATCH($C8,
                 INDEX(Sheet1!$G$2:$M$64,0,
                       MATCH(VLOOKUP($A8,Sheet1!$B:$D,2,FALSE),
                             Sheet1!$G$2:$M$2,0)
                 ),
           0),
           MATCH(VLOOKUP($A8,Sheet1!$B:$D,2,FALSE), Sheet1!$G$2:$M$2,0)
     )
)</f>
        <v/>
      </c>
      <c r="F8" s="22" t="str">
        <f>IF(OR($A8="", $D8=""), "",
     INDEX(Sheet1!$O$2:$U$64,
           MATCH($D8,
                 INDEX(Sheet1!$G$2:$M$64,0,
                       MATCH(VLOOKUP($A8,Sheet1!$B:$D,3,FALSE),
                             Sheet1!$G$2:$M$2,0)
                 ),
           0),
           MATCH(VLOOKUP($A8,Sheet1!$B:$D,3,FALSE), Sheet1!$G$2:$M$2,0)
     )
)</f>
        <v/>
      </c>
      <c r="G8" s="39" t="str">
        <f t="shared" si="0"/>
        <v/>
      </c>
      <c r="H8" s="40"/>
    </row>
    <row r="9" spans="1:9" ht="15" thickBot="1" x14ac:dyDescent="0.4">
      <c r="A9" s="17"/>
      <c r="B9" s="18"/>
      <c r="C9" s="18"/>
      <c r="D9" s="18"/>
      <c r="E9" s="22" t="str">
        <f>IF(OR($A9="", $C9=""), "",
     INDEX(Sheet1!$O$2:$U$64,
           MATCH($C9,
                 INDEX(Sheet1!$G$2:$M$64,0,
                       MATCH(VLOOKUP($A9,Sheet1!$B:$D,2,FALSE),
                             Sheet1!$G$2:$M$2,0)
                 ),
           0),
           MATCH(VLOOKUP($A9,Sheet1!$B:$D,2,FALSE), Sheet1!$G$2:$M$2,0)
     )
)</f>
        <v/>
      </c>
      <c r="F9" s="22" t="str">
        <f>IF(OR($A9="", $D9=""), "",
     INDEX(Sheet1!$O$2:$U$64,
           MATCH($D9,
                 INDEX(Sheet1!$G$2:$M$64,0,
                       MATCH(VLOOKUP($A9,Sheet1!$B:$D,3,FALSE),
                             Sheet1!$G$2:$M$2,0)
                 ),
           0),
           MATCH(VLOOKUP($A9,Sheet1!$B:$D,3,FALSE), Sheet1!$G$2:$M$2,0)
     )
)</f>
        <v/>
      </c>
      <c r="G9" s="39" t="str">
        <f t="shared" si="0"/>
        <v/>
      </c>
      <c r="H9" s="40"/>
    </row>
    <row r="10" spans="1:9" ht="15" thickBot="1" x14ac:dyDescent="0.4">
      <c r="A10" s="17"/>
      <c r="B10" s="18"/>
      <c r="C10" s="18"/>
      <c r="D10" s="18"/>
      <c r="E10" s="22" t="str">
        <f>IF(OR($A10="", $C10=""), "",
     INDEX(Sheet1!$O$2:$U$64,
           MATCH($C10,
                 INDEX(Sheet1!$G$2:$M$64,0,
                       MATCH(VLOOKUP($A10,Sheet1!$B:$D,2,FALSE),
                             Sheet1!$G$2:$M$2,0)
                 ),
           0),
           MATCH(VLOOKUP($A10,Sheet1!$B:$D,2,FALSE), Sheet1!$G$2:$M$2,0)
     )
)</f>
        <v/>
      </c>
      <c r="F10" s="22" t="str">
        <f>IF(OR($A10="", $D10=""), "",
     INDEX(Sheet1!$O$2:$U$64,
           MATCH($D10,
                 INDEX(Sheet1!$G$2:$M$64,0,
                       MATCH(VLOOKUP($A10,Sheet1!$B:$D,3,FALSE),
                             Sheet1!$G$2:$M$2,0)
                 ),
           0),
           MATCH(VLOOKUP($A10,Sheet1!$B:$D,3,FALSE), Sheet1!$G$2:$M$2,0)
     )
)</f>
        <v/>
      </c>
      <c r="G10" s="39" t="str">
        <f t="shared" si="0"/>
        <v/>
      </c>
      <c r="H10" s="40"/>
    </row>
    <row r="11" spans="1:9" ht="15" thickBot="1" x14ac:dyDescent="0.4">
      <c r="A11" s="17"/>
      <c r="B11" s="18"/>
      <c r="C11" s="18"/>
      <c r="D11" s="18"/>
      <c r="E11" s="22" t="str">
        <f>IF(OR($A11="", $C11=""), "",
     INDEX(Sheet1!$O$2:$U$64,
           MATCH($C11,
                 INDEX(Sheet1!$G$2:$M$64,0,
                       MATCH(VLOOKUP($A11,Sheet1!$B:$D,2,FALSE),
                             Sheet1!$G$2:$M$2,0)
                 ),
           0),
           MATCH(VLOOKUP($A11,Sheet1!$B:$D,2,FALSE), Sheet1!$G$2:$M$2,0)
     )
)</f>
        <v/>
      </c>
      <c r="F11" s="22" t="str">
        <f>IF(OR($A11="", $D11=""), "",
     INDEX(Sheet1!$O$2:$U$64,
           MATCH($D11,
                 INDEX(Sheet1!$G$2:$M$64,0,
                       MATCH(VLOOKUP($A11,Sheet1!$B:$D,3,FALSE),
                             Sheet1!$G$2:$M$2,0)
                 ),
           0),
           MATCH(VLOOKUP($A11,Sheet1!$B:$D,3,FALSE), Sheet1!$G$2:$M$2,0)
     )
)</f>
        <v/>
      </c>
      <c r="G11" s="39" t="str">
        <f t="shared" si="0"/>
        <v/>
      </c>
      <c r="H11" s="40"/>
    </row>
    <row r="12" spans="1:9" ht="15" thickBot="1" x14ac:dyDescent="0.4">
      <c r="A12" s="17"/>
      <c r="B12" s="18"/>
      <c r="C12" s="18"/>
      <c r="D12" s="18"/>
      <c r="E12" s="22" t="str">
        <f>IF(OR($A12="", $C12=""), "",
     INDEX(Sheet1!$O$2:$U$64,
           MATCH($C12,
                 INDEX(Sheet1!$G$2:$M$64,0,
                       MATCH(VLOOKUP($A12,Sheet1!$B:$D,2,FALSE),
                             Sheet1!$G$2:$M$2,0)
                 ),
           0),
           MATCH(VLOOKUP($A12,Sheet1!$B:$D,2,FALSE), Sheet1!$G$2:$M$2,0)
     )
)</f>
        <v/>
      </c>
      <c r="F12" s="22" t="str">
        <f>IF(OR($A12="", $D12=""), "",
     INDEX(Sheet1!$O$2:$U$64,
           MATCH($D12,
                 INDEX(Sheet1!$G$2:$M$64,0,
                       MATCH(VLOOKUP($A12,Sheet1!$B:$D,3,FALSE),
                             Sheet1!$G$2:$M$2,0)
                 ),
           0),
           MATCH(VLOOKUP($A12,Sheet1!$B:$D,3,FALSE), Sheet1!$G$2:$M$2,0)
     )
)</f>
        <v/>
      </c>
      <c r="G12" s="39" t="str">
        <f t="shared" si="0"/>
        <v/>
      </c>
      <c r="H12" s="40"/>
    </row>
    <row r="13" spans="1:9" ht="15" thickBot="1" x14ac:dyDescent="0.4">
      <c r="A13" s="17"/>
      <c r="B13" s="18"/>
      <c r="C13" s="18"/>
      <c r="D13" s="18"/>
      <c r="E13" s="22" t="str">
        <f>IF(OR($A13="", $C13=""), "",
     INDEX(Sheet1!$O$2:$U$64,
           MATCH($C13,
                 INDEX(Sheet1!$G$2:$M$64,0,
                       MATCH(VLOOKUP($A13,Sheet1!$B:$D,2,FALSE),
                             Sheet1!$G$2:$M$2,0)
                 ),
           0),
           MATCH(VLOOKUP($A13,Sheet1!$B:$D,2,FALSE), Sheet1!$G$2:$M$2,0)
     )
)</f>
        <v/>
      </c>
      <c r="F13" s="22" t="str">
        <f>IF(OR($A13="", $D13=""), "",
     INDEX(Sheet1!$O$2:$U$64,
           MATCH($D13,
                 INDEX(Sheet1!$G$2:$M$64,0,
                       MATCH(VLOOKUP($A13,Sheet1!$B:$D,3,FALSE),
                             Sheet1!$G$2:$M$2,0)
                 ),
           0),
           MATCH(VLOOKUP($A13,Sheet1!$B:$D,3,FALSE), Sheet1!$G$2:$M$2,0)
     )
)</f>
        <v/>
      </c>
      <c r="G13" s="39" t="str">
        <f t="shared" si="0"/>
        <v/>
      </c>
      <c r="H13" s="40"/>
    </row>
    <row r="14" spans="1:9" ht="15" thickBot="1" x14ac:dyDescent="0.4">
      <c r="A14" s="17"/>
      <c r="B14" s="18"/>
      <c r="C14" s="18"/>
      <c r="D14" s="18"/>
      <c r="E14" s="22" t="str">
        <f>IF(OR($A14="", $C14=""), "",
     INDEX(Sheet1!$O$2:$U$64,
           MATCH($C14,
                 INDEX(Sheet1!$G$2:$M$64,0,
                       MATCH(VLOOKUP($A14,Sheet1!$B:$D,2,FALSE),
                             Sheet1!$G$2:$M$2,0)
                 ),
           0),
           MATCH(VLOOKUP($A14,Sheet1!$B:$D,2,FALSE), Sheet1!$G$2:$M$2,0)
     )
)</f>
        <v/>
      </c>
      <c r="F14" s="22" t="str">
        <f>IF(OR($A14="", $D14=""), "",
     INDEX(Sheet1!$O$2:$U$64,
           MATCH($D14,
                 INDEX(Sheet1!$G$2:$M$64,0,
                       MATCH(VLOOKUP($A14,Sheet1!$B:$D,3,FALSE),
                             Sheet1!$G$2:$M$2,0)
                 ),
           0),
           MATCH(VLOOKUP($A14,Sheet1!$B:$D,3,FALSE), Sheet1!$G$2:$M$2,0)
     )
)</f>
        <v/>
      </c>
      <c r="G14" s="39" t="str">
        <f t="shared" si="0"/>
        <v/>
      </c>
      <c r="H14" s="40"/>
    </row>
    <row r="15" spans="1:9" ht="15" thickBot="1" x14ac:dyDescent="0.4">
      <c r="A15" s="17"/>
      <c r="B15" s="18"/>
      <c r="C15" s="18"/>
      <c r="D15" s="18"/>
      <c r="E15" s="22" t="str">
        <f>IF(OR($A15="", $C15=""), "",
     INDEX(Sheet1!$O$2:$U$64,
           MATCH($C15,
                 INDEX(Sheet1!$G$2:$M$64,0,
                       MATCH(VLOOKUP($A15,Sheet1!$B:$D,2,FALSE),
                             Sheet1!$G$2:$M$2,0)
                 ),
           0),
           MATCH(VLOOKUP($A15,Sheet1!$B:$D,2,FALSE), Sheet1!$G$2:$M$2,0)
     )
)</f>
        <v/>
      </c>
      <c r="F15" s="22" t="str">
        <f>IF(OR($A15="", $D15=""), "",
     INDEX(Sheet1!$O$2:$U$64,
           MATCH($D15,
                 INDEX(Sheet1!$G$2:$M$64,0,
                       MATCH(VLOOKUP($A15,Sheet1!$B:$D,3,FALSE),
                             Sheet1!$G$2:$M$2,0)
                 ),
           0),
           MATCH(VLOOKUP($A15,Sheet1!$B:$D,3,FALSE), Sheet1!$G$2:$M$2,0)
     )
)</f>
        <v/>
      </c>
      <c r="G15" s="39" t="str">
        <f t="shared" si="0"/>
        <v/>
      </c>
      <c r="H15" s="40"/>
    </row>
    <row r="16" spans="1:9" ht="15" thickBot="1" x14ac:dyDescent="0.4">
      <c r="A16" s="17"/>
      <c r="B16" s="18"/>
      <c r="C16" s="18"/>
      <c r="D16" s="18"/>
      <c r="E16" s="22" t="str">
        <f>IF(OR($A16="", $C16=""), "",
     INDEX(Sheet1!$O$2:$U$64,
           MATCH($C16,
                 INDEX(Sheet1!$G$2:$M$64,0,
                       MATCH(VLOOKUP($A16,Sheet1!$B:$D,2,FALSE),
                             Sheet1!$G$2:$M$2,0)
                 ),
           0),
           MATCH(VLOOKUP($A16,Sheet1!$B:$D,2,FALSE), Sheet1!$G$2:$M$2,0)
     )
)</f>
        <v/>
      </c>
      <c r="F16" s="22" t="str">
        <f>IF(OR($A16="", $D16=""), "",
     INDEX(Sheet1!$O$2:$U$64,
           MATCH($D16,
                 INDEX(Sheet1!$G$2:$M$64,0,
                       MATCH(VLOOKUP($A16,Sheet1!$B:$D,3,FALSE),
                             Sheet1!$G$2:$M$2,0)
                 ),
           0),
           MATCH(VLOOKUP($A16,Sheet1!$B:$D,3,FALSE), Sheet1!$G$2:$M$2,0)
     )
)</f>
        <v/>
      </c>
      <c r="G16" s="39" t="str">
        <f t="shared" si="0"/>
        <v/>
      </c>
      <c r="H16" s="40"/>
    </row>
    <row r="17" spans="1:12" ht="15" thickBot="1" x14ac:dyDescent="0.4">
      <c r="A17" s="17"/>
      <c r="B17" s="18"/>
      <c r="C17" s="18"/>
      <c r="D17" s="18"/>
      <c r="E17" s="22" t="str">
        <f>IF(OR($A17="", $C17=""), "",
     INDEX(Sheet1!$O$2:$U$64,
           MATCH($C17,
                 INDEX(Sheet1!$G$2:$M$64,0,
                       MATCH(VLOOKUP($A17,Sheet1!$B:$D,2,FALSE),
                             Sheet1!$G$2:$M$2,0)
                 ),
           0),
           MATCH(VLOOKUP($A17,Sheet1!$B:$D,2,FALSE), Sheet1!$G$2:$M$2,0)
     )
)</f>
        <v/>
      </c>
      <c r="F17" s="22" t="str">
        <f>IF(OR($A17="", $D17=""), "",
     INDEX(Sheet1!$O$2:$U$64,
           MATCH($D17,
                 INDEX(Sheet1!$G$2:$M$64,0,
                       MATCH(VLOOKUP($A17,Sheet1!$B:$D,3,FALSE),
                             Sheet1!$G$2:$M$2,0)
                 ),
           0),
           MATCH(VLOOKUP($A17,Sheet1!$B:$D,3,FALSE), Sheet1!$G$2:$M$2,0)
     )
)</f>
        <v/>
      </c>
      <c r="G17" s="39" t="str">
        <f t="shared" si="0"/>
        <v/>
      </c>
      <c r="H17" s="40"/>
    </row>
    <row r="18" spans="1:12" ht="15" thickBot="1" x14ac:dyDescent="0.4">
      <c r="A18" s="17"/>
      <c r="B18" s="18"/>
      <c r="C18" s="18"/>
      <c r="D18" s="18"/>
      <c r="E18" s="22" t="str">
        <f>IF(OR($A18="", $C18=""), "",
     INDEX(Sheet1!$O$2:$U$64,
           MATCH($C18,
                 INDEX(Sheet1!$G$2:$M$64,0,
                       MATCH(VLOOKUP($A18,Sheet1!$B:$D,2,FALSE),
                             Sheet1!$G$2:$M$2,0)
                 ),
           0),
           MATCH(VLOOKUP($A18,Sheet1!$B:$D,2,FALSE), Sheet1!$G$2:$M$2,0)
     )
)</f>
        <v/>
      </c>
      <c r="F18" s="22" t="str">
        <f>IF(OR($A18="", $D18=""), "",
     INDEX(Sheet1!$O$2:$U$64,
           MATCH($D18,
                 INDEX(Sheet1!$G$2:$M$64,0,
                       MATCH(VLOOKUP($A18,Sheet1!$B:$D,3,FALSE),
                             Sheet1!$G$2:$M$2,0)
                 ),
           0),
           MATCH(VLOOKUP($A18,Sheet1!$B:$D,3,FALSE), Sheet1!$G$2:$M$2,0)
     )
)</f>
        <v/>
      </c>
      <c r="G18" s="39" t="str">
        <f t="shared" si="0"/>
        <v/>
      </c>
      <c r="H18" s="40"/>
    </row>
    <row r="19" spans="1:12" ht="15" thickBot="1" x14ac:dyDescent="0.4">
      <c r="A19" s="17"/>
      <c r="B19" s="18"/>
      <c r="C19" s="18"/>
      <c r="D19" s="18"/>
      <c r="E19" s="22" t="str">
        <f>IF(OR($A19="", $C19=""), "",
     INDEX(Sheet1!$O$2:$U$64,
           MATCH($C19,
                 INDEX(Sheet1!$G$2:$M$64,0,
                       MATCH(VLOOKUP($A19,Sheet1!$B:$D,2,FALSE),
                             Sheet1!$G$2:$M$2,0)
                 ),
           0),
           MATCH(VLOOKUP($A19,Sheet1!$B:$D,2,FALSE), Sheet1!$G$2:$M$2,0)
     )
)</f>
        <v/>
      </c>
      <c r="F19" s="22" t="str">
        <f>IF(OR($A19="", $D19=""), "",
     INDEX(Sheet1!$O$2:$U$64,
           MATCH($D19,
                 INDEX(Sheet1!$G$2:$M$64,0,
                       MATCH(VLOOKUP($A19,Sheet1!$B:$D,3,FALSE),
                             Sheet1!$G$2:$M$2,0)
                 ),
           0),
           MATCH(VLOOKUP($A19,Sheet1!$B:$D,3,FALSE), Sheet1!$G$2:$M$2,0)
     )
)</f>
        <v/>
      </c>
      <c r="G19" s="39" t="str">
        <f t="shared" si="0"/>
        <v/>
      </c>
      <c r="H19" s="40"/>
    </row>
    <row r="20" spans="1:12" ht="15" thickBot="1" x14ac:dyDescent="0.4">
      <c r="A20" s="17"/>
      <c r="B20" s="18"/>
      <c r="C20" s="18"/>
      <c r="D20" s="18"/>
      <c r="E20" s="22" t="str">
        <f>IF(OR($A20="", $C20=""), "",
     INDEX(Sheet1!$O$2:$U$64,
           MATCH($C20,
                 INDEX(Sheet1!$G$2:$M$64,0,
                       MATCH(VLOOKUP($A20,Sheet1!$B:$D,2,FALSE),
                             Sheet1!$G$2:$M$2,0)
                 ),
           0),
           MATCH(VLOOKUP($A20,Sheet1!$B:$D,2,FALSE), Sheet1!$G$2:$M$2,0)
     )
)</f>
        <v/>
      </c>
      <c r="F20" s="22" t="str">
        <f>IF(OR($A20="", $D20=""), "",
     INDEX(Sheet1!$O$2:$U$64,
           MATCH($D20,
                 INDEX(Sheet1!$G$2:$M$64,0,
                       MATCH(VLOOKUP($A20,Sheet1!$B:$D,3,FALSE),
                             Sheet1!$G$2:$M$2,0)
                 ),
           0),
           MATCH(VLOOKUP($A20,Sheet1!$B:$D,3,FALSE), Sheet1!$G$2:$M$2,0)
     )
)</f>
        <v/>
      </c>
      <c r="G20" s="39" t="str">
        <f t="shared" si="0"/>
        <v/>
      </c>
      <c r="H20" s="40"/>
    </row>
    <row r="21" spans="1:12" ht="15" thickBot="1" x14ac:dyDescent="0.4">
      <c r="A21" s="17"/>
      <c r="B21" s="18"/>
      <c r="C21" s="18"/>
      <c r="D21" s="18"/>
      <c r="E21" s="22" t="str">
        <f>IF(OR($A21="", $C21=""), "",
     INDEX(Sheet1!$O$2:$U$64,
           MATCH($C21,
                 INDEX(Sheet1!$G$2:$M$64,0,
                       MATCH(VLOOKUP($A21,Sheet1!$B:$D,2,FALSE),
                             Sheet1!$G$2:$M$2,0)
                 ),
           0),
           MATCH(VLOOKUP($A21,Sheet1!$B:$D,2,FALSE), Sheet1!$G$2:$M$2,0)
     )
)</f>
        <v/>
      </c>
      <c r="F21" s="22" t="str">
        <f>IF(OR($A21="", $D21=""), "",
     INDEX(Sheet1!$O$2:$U$64,
           MATCH($D21,
                 INDEX(Sheet1!$G$2:$M$64,0,
                       MATCH(VLOOKUP($A21,Sheet1!$B:$D,3,FALSE),
                             Sheet1!$G$2:$M$2,0)
                 ),
           0),
           MATCH(VLOOKUP($A21,Sheet1!$B:$D,3,FALSE), Sheet1!$G$2:$M$2,0)
     )
)</f>
        <v/>
      </c>
      <c r="G21" s="39" t="str">
        <f t="shared" si="0"/>
        <v/>
      </c>
      <c r="H21" s="40"/>
    </row>
    <row r="22" spans="1:12" ht="15" thickBot="1" x14ac:dyDescent="0.4">
      <c r="A22" s="17"/>
      <c r="B22" s="18"/>
      <c r="C22" s="18"/>
      <c r="D22" s="18"/>
      <c r="E22" s="22" t="str">
        <f>IF(OR($A22="", $C22=""), "",
     INDEX(Sheet1!$O$2:$U$64,
           MATCH($C22,
                 INDEX(Sheet1!$G$2:$M$64,0,
                       MATCH(VLOOKUP($A22,Sheet1!$B:$D,2,FALSE),
                             Sheet1!$G$2:$M$2,0)
                 ),
           0),
           MATCH(VLOOKUP($A22,Sheet1!$B:$D,2,FALSE), Sheet1!$G$2:$M$2,0)
     )
)</f>
        <v/>
      </c>
      <c r="F22" s="22" t="str">
        <f>IF(OR($A22="", $D22=""), "",
     INDEX(Sheet1!$O$2:$U$64,
           MATCH($D22,
                 INDEX(Sheet1!$G$2:$M$64,0,
                       MATCH(VLOOKUP($A22,Sheet1!$B:$D,3,FALSE),
                             Sheet1!$G$2:$M$2,0)
                 ),
           0),
           MATCH(VLOOKUP($A22,Sheet1!$B:$D,3,FALSE), Sheet1!$G$2:$M$2,0)
     )
)</f>
        <v/>
      </c>
      <c r="G22" s="39" t="str">
        <f t="shared" si="0"/>
        <v/>
      </c>
      <c r="H22" s="40"/>
    </row>
    <row r="23" spans="1:12" ht="15" thickBot="1" x14ac:dyDescent="0.4">
      <c r="A23" s="17"/>
      <c r="B23" s="18"/>
      <c r="C23" s="18"/>
      <c r="D23" s="18"/>
      <c r="E23" s="22" t="str">
        <f>IF(OR($A23="", $C23=""), "",
     INDEX(Sheet1!$O$2:$U$64,
           MATCH($C23,
                 INDEX(Sheet1!$G$2:$M$64,0,
                       MATCH(VLOOKUP($A23,Sheet1!$B:$D,2,FALSE),
                             Sheet1!$G$2:$M$2,0)
                 ),
           0),
           MATCH(VLOOKUP($A23,Sheet1!$B:$D,2,FALSE), Sheet1!$G$2:$M$2,0)
     )
)</f>
        <v/>
      </c>
      <c r="F23" s="22" t="str">
        <f>IF(OR($A23="", $D23=""), "",
     INDEX(Sheet1!$O$2:$U$64,
           MATCH($D23,
                 INDEX(Sheet1!$G$2:$M$64,0,
                       MATCH(VLOOKUP($A23,Sheet1!$B:$D,3,FALSE),
                             Sheet1!$G$2:$M$2,0)
                 ),
           0),
           MATCH(VLOOKUP($A23,Sheet1!$B:$D,3,FALSE), Sheet1!$G$2:$M$2,0)
     )
)</f>
        <v/>
      </c>
      <c r="G23" s="39" t="str">
        <f t="shared" si="0"/>
        <v/>
      </c>
      <c r="H23" s="40"/>
    </row>
    <row r="24" spans="1:12" ht="15" thickBot="1" x14ac:dyDescent="0.4">
      <c r="A24" s="17"/>
      <c r="B24" s="18"/>
      <c r="C24" s="18"/>
      <c r="D24" s="18"/>
      <c r="E24" s="22" t="str">
        <f>IF(OR($A24="", $C24=""), "",
     INDEX(Sheet1!$O$2:$U$64,
           MATCH($C24,
                 INDEX(Sheet1!$G$2:$M$64,0,
                       MATCH(VLOOKUP($A24,Sheet1!$B:$D,2,FALSE),
                             Sheet1!$G$2:$M$2,0)
                 ),
           0),
           MATCH(VLOOKUP($A24,Sheet1!$B:$D,2,FALSE), Sheet1!$G$2:$M$2,0)
     )
)</f>
        <v/>
      </c>
      <c r="F24" s="22" t="str">
        <f>IF(OR($A24="", $D24=""), "",
     INDEX(Sheet1!$O$2:$U$64,
           MATCH($D24,
                 INDEX(Sheet1!$G$2:$M$64,0,
                       MATCH(VLOOKUP($A24,Sheet1!$B:$D,3,FALSE),
                             Sheet1!$G$2:$M$2,0)
                 ),
           0),
           MATCH(VLOOKUP($A24,Sheet1!$B:$D,3,FALSE), Sheet1!$G$2:$M$2,0)
     )
)</f>
        <v/>
      </c>
      <c r="G24" s="39" t="str">
        <f t="shared" si="0"/>
        <v/>
      </c>
      <c r="H24" s="40"/>
    </row>
    <row r="25" spans="1:12" ht="15" thickBot="1" x14ac:dyDescent="0.4">
      <c r="A25" s="17"/>
      <c r="B25" s="18"/>
      <c r="C25" s="18"/>
      <c r="D25" s="18"/>
      <c r="E25" s="22" t="str">
        <f>IF(OR($A25="", $C25=""), "",
     INDEX(Sheet1!$O$2:$U$64,
           MATCH($C25,
                 INDEX(Sheet1!$G$2:$M$64,0,
                       MATCH(VLOOKUP($A25,Sheet1!$B:$D,2,FALSE),
                             Sheet1!$G$2:$M$2,0)
                 ),
           0),
           MATCH(VLOOKUP($A25,Sheet1!$B:$D,2,FALSE), Sheet1!$G$2:$M$2,0)
     )
)</f>
        <v/>
      </c>
      <c r="F25" s="22" t="str">
        <f>IF(OR($A25="", $D25=""), "",
     INDEX(Sheet1!$O$2:$U$64,
           MATCH($D25,
                 INDEX(Sheet1!$G$2:$M$64,0,
                       MATCH(VLOOKUP($A25,Sheet1!$B:$D,3,FALSE),
                             Sheet1!$G$2:$M$2,0)
                 ),
           0),
           MATCH(VLOOKUP($A25,Sheet1!$B:$D,3,FALSE), Sheet1!$G$2:$M$2,0)
     )
)</f>
        <v/>
      </c>
      <c r="G25" s="39" t="str">
        <f t="shared" si="0"/>
        <v/>
      </c>
      <c r="H25" s="40"/>
    </row>
    <row r="26" spans="1:12" ht="15" thickBot="1" x14ac:dyDescent="0.4">
      <c r="A26" s="17"/>
      <c r="B26" s="18"/>
      <c r="C26" s="18"/>
      <c r="D26" s="18"/>
      <c r="E26" s="22" t="str">
        <f>IF(OR($A26="", $C26=""), "",
     INDEX(Sheet1!$O$2:$U$64,
           MATCH($C26,
                 INDEX(Sheet1!$G$2:$M$64,0,
                       MATCH(VLOOKUP($A26,Sheet1!$B:$D,2,FALSE),
                             Sheet1!$G$2:$M$2,0)
                 ),
           0),
           MATCH(VLOOKUP($A26,Sheet1!$B:$D,2,FALSE), Sheet1!$G$2:$M$2,0)
     )
)</f>
        <v/>
      </c>
      <c r="F26" s="22" t="str">
        <f>IF(OR($A26="", $D26=""), "",
     INDEX(Sheet1!$O$2:$U$64,
           MATCH($D26,
                 INDEX(Sheet1!$G$2:$M$64,0,
                       MATCH(VLOOKUP($A26,Sheet1!$B:$D,3,FALSE),
                             Sheet1!$G$2:$M$2,0)
                 ),
           0),
           MATCH(VLOOKUP($A26,Sheet1!$B:$D,3,FALSE), Sheet1!$G$2:$M$2,0)
     )
)</f>
        <v/>
      </c>
      <c r="G26" s="39" t="str">
        <f t="shared" si="0"/>
        <v/>
      </c>
      <c r="H26" s="40"/>
    </row>
    <row r="27" spans="1:12" ht="15" thickBot="1" x14ac:dyDescent="0.4">
      <c r="A27" s="17"/>
      <c r="B27" s="18"/>
      <c r="C27" s="18"/>
      <c r="D27" s="18"/>
      <c r="E27" s="22" t="str">
        <f>IF(OR($A27="", $C27=""), "",
     INDEX(Sheet1!$O$2:$U$64,
           MATCH($C27,
                 INDEX(Sheet1!$G$2:$M$64,0,
                       MATCH(VLOOKUP($A27,Sheet1!$B:$D,2,FALSE),
                             Sheet1!$G$2:$M$2,0)
                 ),
           0),
           MATCH(VLOOKUP($A27,Sheet1!$B:$D,2,FALSE), Sheet1!$G$2:$M$2,0)
     )
)</f>
        <v/>
      </c>
      <c r="F27" s="22" t="str">
        <f>IF(OR($A27="", $D27=""), "",
     INDEX(Sheet1!$O$2:$U$64,
           MATCH($D27,
                 INDEX(Sheet1!$G$2:$M$64,0,
                       MATCH(VLOOKUP($A27,Sheet1!$B:$D,3,FALSE),
                             Sheet1!$G$2:$M$2,0)
                 ),
           0),
           MATCH(VLOOKUP($A27,Sheet1!$B:$D,3,FALSE), Sheet1!$G$2:$M$2,0)
     )
)</f>
        <v/>
      </c>
      <c r="G27" s="39" t="str">
        <f t="shared" si="0"/>
        <v/>
      </c>
      <c r="H27" s="40"/>
    </row>
    <row r="28" spans="1:12" ht="15" thickBot="1" x14ac:dyDescent="0.4">
      <c r="A28" s="17"/>
      <c r="B28" s="18"/>
      <c r="C28" s="18"/>
      <c r="D28" s="18"/>
      <c r="E28" s="22" t="str">
        <f>IF(OR($A28="", $C28=""), "",
     INDEX(Sheet1!$O$2:$U$64,
           MATCH($C28,
                 INDEX(Sheet1!$G$2:$M$64,0,
                       MATCH(VLOOKUP($A28,Sheet1!$B:$D,2,FALSE),
                             Sheet1!$G$2:$M$2,0)
                 ),
           0),
           MATCH(VLOOKUP($A28,Sheet1!$B:$D,2,FALSE), Sheet1!$G$2:$M$2,0)
     )
)</f>
        <v/>
      </c>
      <c r="F28" s="22" t="str">
        <f>IF(OR($A28="", $D28=""), "",
     INDEX(Sheet1!$O$2:$U$64,
           MATCH($D28,
                 INDEX(Sheet1!$G$2:$M$64,0,
                       MATCH(VLOOKUP($A28,Sheet1!$B:$D,3,FALSE),
                             Sheet1!$G$2:$M$2,0)
                 ),
           0),
           MATCH(VLOOKUP($A28,Sheet1!$B:$D,3,FALSE), Sheet1!$G$2:$M$2,0)
     )
)</f>
        <v/>
      </c>
      <c r="G28" s="39" t="str">
        <f t="shared" si="0"/>
        <v/>
      </c>
      <c r="H28" s="40"/>
    </row>
    <row r="29" spans="1:12" ht="15" thickBot="1" x14ac:dyDescent="0.4">
      <c r="A29" s="17"/>
      <c r="B29" s="18"/>
      <c r="C29" s="18"/>
      <c r="D29" s="18"/>
      <c r="E29" s="22" t="str">
        <f>IF(OR($A29="", $C29=""), "",
     INDEX(Sheet1!$O$2:$U$64,
           MATCH($C29,
                 INDEX(Sheet1!$G$2:$M$64,0,
                       MATCH(VLOOKUP($A29,Sheet1!$B:$D,2,FALSE),
                             Sheet1!$G$2:$M$2,0)
                 ),
           0),
           MATCH(VLOOKUP($A29,Sheet1!$B:$D,2,FALSE), Sheet1!$G$2:$M$2,0)
     )
)</f>
        <v/>
      </c>
      <c r="F29" s="22" t="str">
        <f>IF(OR($A29="", $D29=""), "",
     INDEX(Sheet1!$O$2:$U$64,
           MATCH($D29,
                 INDEX(Sheet1!$G$2:$M$64,0,
                       MATCH(VLOOKUP($A29,Sheet1!$B:$D,3,FALSE),
                             Sheet1!$G$2:$M$2,0)
                 ),
           0),
           MATCH(VLOOKUP($A29,Sheet1!$B:$D,3,FALSE), Sheet1!$G$2:$M$2,0)
     )
)</f>
        <v/>
      </c>
      <c r="G29" s="39" t="str">
        <f t="shared" si="0"/>
        <v/>
      </c>
      <c r="H29" s="40"/>
      <c r="L29" s="21"/>
    </row>
    <row r="30" spans="1:12" ht="15" thickBot="1" x14ac:dyDescent="0.4">
      <c r="A30" s="17"/>
      <c r="B30" s="18"/>
      <c r="C30" s="18"/>
      <c r="D30" s="18"/>
      <c r="E30" s="22" t="str">
        <f>IF(OR($A30="", $C30=""), "",
     INDEX(Sheet1!$O$2:$U$64,
           MATCH($C30,
                 INDEX(Sheet1!$G$2:$M$64,0,
                       MATCH(VLOOKUP($A30,Sheet1!$B:$D,2,FALSE),
                             Sheet1!$G$2:$M$2,0)
                 ),
           0),
           MATCH(VLOOKUP($A30,Sheet1!$B:$D,2,FALSE), Sheet1!$G$2:$M$2,0)
     )
)</f>
        <v/>
      </c>
      <c r="F30" s="22" t="str">
        <f>IF(OR($A30="", $D30=""), "",
     INDEX(Sheet1!$O$2:$U$64,
           MATCH($D30,
                 INDEX(Sheet1!$G$2:$M$64,0,
                       MATCH(VLOOKUP($A30,Sheet1!$B:$D,3,FALSE),
                             Sheet1!$G$2:$M$2,0)
                 ),
           0),
           MATCH(VLOOKUP($A30,Sheet1!$B:$D,3,FALSE), Sheet1!$G$2:$M$2,0)
     )
)</f>
        <v/>
      </c>
      <c r="G30" s="39" t="str">
        <f t="shared" si="0"/>
        <v/>
      </c>
      <c r="H30" s="40"/>
    </row>
    <row r="31" spans="1:12" ht="15" thickBot="1" x14ac:dyDescent="0.4">
      <c r="A31" s="17"/>
      <c r="B31" s="18"/>
      <c r="C31" s="18"/>
      <c r="D31" s="18"/>
      <c r="E31" s="22" t="str">
        <f>IF(OR($A31="", $C31=""), "",
     INDEX(Sheet1!$O$2:$U$64,
           MATCH($C31,
                 INDEX(Sheet1!$G$2:$M$64,0,
                       MATCH(VLOOKUP($A31,Sheet1!$B:$D,2,FALSE),
                             Sheet1!$G$2:$M$2,0)
                 ),
           0),
           MATCH(VLOOKUP($A31,Sheet1!$B:$D,2,FALSE), Sheet1!$G$2:$M$2,0)
     )
)</f>
        <v/>
      </c>
      <c r="F31" s="22" t="str">
        <f>IF(OR($A31="", $D31=""), "",
     INDEX(Sheet1!$O$2:$U$64,
           MATCH($D31,
                 INDEX(Sheet1!$G$2:$M$64,0,
                       MATCH(VLOOKUP($A31,Sheet1!$B:$D,3,FALSE),
                             Sheet1!$G$2:$M$2,0)
                 ),
           0),
           MATCH(VLOOKUP($A31,Sheet1!$B:$D,3,FALSE), Sheet1!$G$2:$M$2,0)
     )
)</f>
        <v/>
      </c>
      <c r="G31" s="39" t="str">
        <f t="shared" si="0"/>
        <v/>
      </c>
      <c r="H31" s="40"/>
    </row>
    <row r="32" spans="1:12" ht="15" thickBot="1" x14ac:dyDescent="0.4">
      <c r="A32" s="17"/>
      <c r="B32" s="18"/>
      <c r="C32" s="18"/>
      <c r="D32" s="18"/>
      <c r="E32" s="22" t="str">
        <f>IF(OR($A32="", $C32=""), "",
     INDEX(Sheet1!$O$2:$U$64,
           MATCH($C32,
                 INDEX(Sheet1!$G$2:$M$64,0,
                       MATCH(VLOOKUP($A32,Sheet1!$B:$D,2,FALSE),
                             Sheet1!$G$2:$M$2,0)
                 ),
           0),
           MATCH(VLOOKUP($A32,Sheet1!$B:$D,2,FALSE), Sheet1!$G$2:$M$2,0)
     )
)</f>
        <v/>
      </c>
      <c r="F32" s="22" t="str">
        <f>IF(OR($A32="", $D32=""), "",
     INDEX(Sheet1!$O$2:$U$64,
           MATCH($D32,
                 INDEX(Sheet1!$G$2:$M$64,0,
                       MATCH(VLOOKUP($A32,Sheet1!$B:$D,3,FALSE),
                             Sheet1!$G$2:$M$2,0)
                 ),
           0),
           MATCH(VLOOKUP($A32,Sheet1!$B:$D,3,FALSE), Sheet1!$G$2:$M$2,0)
     )
)</f>
        <v/>
      </c>
      <c r="G32" s="39" t="str">
        <f t="shared" si="0"/>
        <v/>
      </c>
      <c r="H32" s="40"/>
    </row>
    <row r="33" spans="1:8" ht="15" thickBot="1" x14ac:dyDescent="0.4">
      <c r="A33" s="17"/>
      <c r="B33" s="18"/>
      <c r="C33" s="18"/>
      <c r="D33" s="18"/>
      <c r="E33" s="22" t="str">
        <f>IF(OR($A33="", $C33=""), "",
     INDEX(Sheet1!$O$2:$U$64,
           MATCH($C33,
                 INDEX(Sheet1!$G$2:$M$64,0,
                       MATCH(VLOOKUP($A33,Sheet1!$B:$D,2,FALSE),
                             Sheet1!$G$2:$M$2,0)
                 ),
           0),
           MATCH(VLOOKUP($A33,Sheet1!$B:$D,2,FALSE), Sheet1!$G$2:$M$2,0)
     )
)</f>
        <v/>
      </c>
      <c r="F33" s="22" t="str">
        <f>IF(OR($A33="", $D33=""), "",
     INDEX(Sheet1!$O$2:$U$64,
           MATCH($D33,
                 INDEX(Sheet1!$G$2:$M$64,0,
                       MATCH(VLOOKUP($A33,Sheet1!$B:$D,3,FALSE),
                             Sheet1!$G$2:$M$2,0)
                 ),
           0),
           MATCH(VLOOKUP($A33,Sheet1!$B:$D,3,FALSE), Sheet1!$G$2:$M$2,0)
     )
)</f>
        <v/>
      </c>
      <c r="G33" s="39" t="str">
        <f t="shared" si="0"/>
        <v/>
      </c>
      <c r="H33" s="40"/>
    </row>
    <row r="34" spans="1:8" ht="15" thickBot="1" x14ac:dyDescent="0.4">
      <c r="A34" s="17"/>
      <c r="B34" s="18"/>
      <c r="C34" s="18"/>
      <c r="D34" s="18"/>
      <c r="E34" s="22" t="str">
        <f>IF(OR($A34="", $C34=""), "",
     INDEX(Sheet1!$O$2:$U$64,
           MATCH($C34,
                 INDEX(Sheet1!$G$2:$M$64,0,
                       MATCH(VLOOKUP($A34,Sheet1!$B:$D,2,FALSE),
                             Sheet1!$G$2:$M$2,0)
                 ),
           0),
           MATCH(VLOOKUP($A34,Sheet1!$B:$D,2,FALSE), Sheet1!$G$2:$M$2,0)
     )
)</f>
        <v/>
      </c>
      <c r="F34" s="22" t="str">
        <f>IF(OR($A34="", $D34=""), "",
     INDEX(Sheet1!$O$2:$U$64,
           MATCH($D34,
                 INDEX(Sheet1!$G$2:$M$64,0,
                       MATCH(VLOOKUP($A34,Sheet1!$B:$D,3,FALSE),
                             Sheet1!$G$2:$M$2,0)
                 ),
           0),
           MATCH(VLOOKUP($A34,Sheet1!$B:$D,3,FALSE), Sheet1!$G$2:$M$2,0)
     )
)</f>
        <v/>
      </c>
      <c r="G34" s="39" t="str">
        <f t="shared" si="0"/>
        <v/>
      </c>
      <c r="H34" s="40"/>
    </row>
    <row r="35" spans="1:8" ht="15" thickBot="1" x14ac:dyDescent="0.4">
      <c r="A35" s="17"/>
      <c r="B35" s="18"/>
      <c r="C35" s="18"/>
      <c r="D35" s="18"/>
      <c r="E35" s="22" t="str">
        <f>IF(OR($A35="", $C35=""), "",
     INDEX(Sheet1!$O$2:$U$64,
           MATCH($C35,
                 INDEX(Sheet1!$G$2:$M$64,0,
                       MATCH(VLOOKUP($A35,Sheet1!$B:$D,2,FALSE),
                             Sheet1!$G$2:$M$2,0)
                 ),
           0),
           MATCH(VLOOKUP($A35,Sheet1!$B:$D,2,FALSE), Sheet1!$G$2:$M$2,0)
     )
)</f>
        <v/>
      </c>
      <c r="F35" s="22" t="str">
        <f>IF(OR($A35="", $D35=""), "",
     INDEX(Sheet1!$O$2:$U$64,
           MATCH($D35,
                 INDEX(Sheet1!$G$2:$M$64,0,
                       MATCH(VLOOKUP($A35,Sheet1!$B:$D,3,FALSE),
                             Sheet1!$G$2:$M$2,0)
                 ),
           0),
           MATCH(VLOOKUP($A35,Sheet1!$B:$D,3,FALSE), Sheet1!$G$2:$M$2,0)
     )
)</f>
        <v/>
      </c>
      <c r="G35" s="39" t="str">
        <f t="shared" si="0"/>
        <v/>
      </c>
      <c r="H35" s="40"/>
    </row>
    <row r="36" spans="1:8" ht="15" thickBot="1" x14ac:dyDescent="0.4">
      <c r="A36" s="17"/>
      <c r="B36" s="18"/>
      <c r="C36" s="18"/>
      <c r="D36" s="18"/>
      <c r="E36" s="22" t="str">
        <f>IF(OR($A36="", $C36=""), "",
     INDEX(Sheet1!$O$2:$U$64,
           MATCH($C36,
                 INDEX(Sheet1!$G$2:$M$64,0,
                       MATCH(VLOOKUP($A36,Sheet1!$B:$D,2,FALSE),
                             Sheet1!$G$2:$M$2,0)
                 ),
           0),
           MATCH(VLOOKUP($A36,Sheet1!$B:$D,2,FALSE), Sheet1!$G$2:$M$2,0)
     )
)</f>
        <v/>
      </c>
      <c r="F36" s="22" t="str">
        <f>IF(OR($A36="", $D36=""), "",
     INDEX(Sheet1!$O$2:$U$64,
           MATCH($D36,
                 INDEX(Sheet1!$G$2:$M$64,0,
                       MATCH(VLOOKUP($A36,Sheet1!$B:$D,3,FALSE),
                             Sheet1!$G$2:$M$2,0)
                 ),
           0),
           MATCH(VLOOKUP($A36,Sheet1!$B:$D,3,FALSE), Sheet1!$G$2:$M$2,0)
     )
)</f>
        <v/>
      </c>
      <c r="G36" s="39" t="str">
        <f t="shared" si="0"/>
        <v/>
      </c>
      <c r="H36" s="40"/>
    </row>
    <row r="37" spans="1:8" ht="15" thickBot="1" x14ac:dyDescent="0.4">
      <c r="A37" s="17"/>
      <c r="B37" s="18"/>
      <c r="C37" s="18"/>
      <c r="D37" s="18"/>
      <c r="E37" s="22" t="str">
        <f>IF(OR($A37="", $C37=""), "",
     INDEX(Sheet1!$O$2:$U$64,
           MATCH($C37,
                 INDEX(Sheet1!$G$2:$M$64,0,
                       MATCH(VLOOKUP($A37,Sheet1!$B:$D,2,FALSE),
                             Sheet1!$G$2:$M$2,0)
                 ),
           0),
           MATCH(VLOOKUP($A37,Sheet1!$B:$D,2,FALSE), Sheet1!$G$2:$M$2,0)
     )
)</f>
        <v/>
      </c>
      <c r="F37" s="22" t="str">
        <f>IF(OR($A37="", $D37=""), "",
     INDEX(Sheet1!$O$2:$U$64,
           MATCH($D37,
                 INDEX(Sheet1!$G$2:$M$64,0,
                       MATCH(VLOOKUP($A37,Sheet1!$B:$D,3,FALSE),
                             Sheet1!$G$2:$M$2,0)
                 ),
           0),
           MATCH(VLOOKUP($A37,Sheet1!$B:$D,3,FALSE), Sheet1!$G$2:$M$2,0)
     )
)</f>
        <v/>
      </c>
      <c r="G37" s="39" t="str">
        <f t="shared" si="0"/>
        <v/>
      </c>
      <c r="H37" s="40"/>
    </row>
    <row r="38" spans="1:8" ht="15" thickBot="1" x14ac:dyDescent="0.4">
      <c r="A38" s="17"/>
      <c r="B38" s="18"/>
      <c r="C38" s="18"/>
      <c r="D38" s="18"/>
      <c r="E38" s="22" t="str">
        <f>IF(OR($A38="", $C38=""), "",
     INDEX(Sheet1!$O$2:$U$64,
           MATCH($C38,
                 INDEX(Sheet1!$G$2:$M$64,0,
                       MATCH(VLOOKUP($A38,Sheet1!$B:$D,2,FALSE),
                             Sheet1!$G$2:$M$2,0)
                 ),
           0),
           MATCH(VLOOKUP($A38,Sheet1!$B:$D,2,FALSE), Sheet1!$G$2:$M$2,0)
     )
)</f>
        <v/>
      </c>
      <c r="F38" s="22" t="str">
        <f>IF(OR($A38="", $D38=""), "",
     INDEX(Sheet1!$O$2:$U$64,
           MATCH($D38,
                 INDEX(Sheet1!$G$2:$M$64,0,
                       MATCH(VLOOKUP($A38,Sheet1!$B:$D,3,FALSE),
                             Sheet1!$G$2:$M$2,0)
                 ),
           0),
           MATCH(VLOOKUP($A38,Sheet1!$B:$D,3,FALSE), Sheet1!$G$2:$M$2,0)
     )
)</f>
        <v/>
      </c>
      <c r="G38" s="39" t="str">
        <f t="shared" si="0"/>
        <v/>
      </c>
      <c r="H38" s="40"/>
    </row>
    <row r="39" spans="1:8" ht="15" thickBot="1" x14ac:dyDescent="0.4">
      <c r="A39" s="17"/>
      <c r="B39" s="18"/>
      <c r="C39" s="18"/>
      <c r="D39" s="18"/>
      <c r="E39" s="22" t="str">
        <f>IF(OR($A39="", $C39=""), "",
     INDEX(Sheet1!$O$2:$U$64,
           MATCH($C39,
                 INDEX(Sheet1!$G$2:$M$64,0,
                       MATCH(VLOOKUP($A39,Sheet1!$B:$D,2,FALSE),
                             Sheet1!$G$2:$M$2,0)
                 ),
           0),
           MATCH(VLOOKUP($A39,Sheet1!$B:$D,2,FALSE), Sheet1!$G$2:$M$2,0)
     )
)</f>
        <v/>
      </c>
      <c r="F39" s="22" t="str">
        <f>IF(OR($A39="", $D39=""), "",
     INDEX(Sheet1!$O$2:$U$64,
           MATCH($D39,
                 INDEX(Sheet1!$G$2:$M$64,0,
                       MATCH(VLOOKUP($A39,Sheet1!$B:$D,3,FALSE),
                             Sheet1!$G$2:$M$2,0)
                 ),
           0),
           MATCH(VLOOKUP($A39,Sheet1!$B:$D,3,FALSE), Sheet1!$G$2:$M$2,0)
     )
)</f>
        <v/>
      </c>
      <c r="G39" s="39" t="str">
        <f t="shared" si="0"/>
        <v/>
      </c>
      <c r="H39" s="40"/>
    </row>
    <row r="40" spans="1:8" ht="15" thickBot="1" x14ac:dyDescent="0.4">
      <c r="A40" s="17"/>
      <c r="B40" s="18"/>
      <c r="C40" s="18"/>
      <c r="D40" s="18"/>
      <c r="E40" s="22" t="str">
        <f>IF(OR($A40="", $C40=""), "",
     INDEX(Sheet1!$O$2:$U$64,
           MATCH($C40,
                 INDEX(Sheet1!$G$2:$M$64,0,
                       MATCH(VLOOKUP($A40,Sheet1!$B:$D,2,FALSE),
                             Sheet1!$G$2:$M$2,0)
                 ),
           0),
           MATCH(VLOOKUP($A40,Sheet1!$B:$D,2,FALSE), Sheet1!$G$2:$M$2,0)
     )
)</f>
        <v/>
      </c>
      <c r="F40" s="22" t="str">
        <f>IF(OR($A40="", $D40=""), "",
     INDEX(Sheet1!$O$2:$U$64,
           MATCH($D40,
                 INDEX(Sheet1!$G$2:$M$64,0,
                       MATCH(VLOOKUP($A40,Sheet1!$B:$D,3,FALSE),
                             Sheet1!$G$2:$M$2,0)
                 ),
           0),
           MATCH(VLOOKUP($A40,Sheet1!$B:$D,3,FALSE), Sheet1!$G$2:$M$2,0)
     )
)</f>
        <v/>
      </c>
      <c r="G40" s="39" t="str">
        <f t="shared" si="0"/>
        <v/>
      </c>
      <c r="H40" s="40"/>
    </row>
    <row r="41" spans="1:8" ht="15" thickBot="1" x14ac:dyDescent="0.4">
      <c r="A41" s="17"/>
      <c r="B41" s="18"/>
      <c r="C41" s="18"/>
      <c r="D41" s="18"/>
      <c r="E41" s="22" t="str">
        <f>IF(OR($A41="", $C41=""), "",
     INDEX(Sheet1!$O$2:$U$64,
           MATCH($C41,
                 INDEX(Sheet1!$G$2:$M$64,0,
                       MATCH(VLOOKUP($A41,Sheet1!$B:$D,2,FALSE),
                             Sheet1!$G$2:$M$2,0)
                 ),
           0),
           MATCH(VLOOKUP($A41,Sheet1!$B:$D,2,FALSE), Sheet1!$G$2:$M$2,0)
     )
)</f>
        <v/>
      </c>
      <c r="F41" s="22" t="str">
        <f>IF(OR($A41="", $D41=""), "",
     INDEX(Sheet1!$O$2:$U$64,
           MATCH($D41,
                 INDEX(Sheet1!$G$2:$M$64,0,
                       MATCH(VLOOKUP($A41,Sheet1!$B:$D,3,FALSE),
                             Sheet1!$G$2:$M$2,0)
                 ),
           0),
           MATCH(VLOOKUP($A41,Sheet1!$B:$D,3,FALSE), Sheet1!$G$2:$M$2,0)
     )
)</f>
        <v/>
      </c>
      <c r="G41" s="39" t="str">
        <f t="shared" si="0"/>
        <v/>
      </c>
      <c r="H41" s="40"/>
    </row>
    <row r="42" spans="1:8" ht="15" thickBot="1" x14ac:dyDescent="0.4">
      <c r="A42" s="17"/>
      <c r="B42" s="18"/>
      <c r="C42" s="18"/>
      <c r="D42" s="18"/>
      <c r="E42" s="22" t="str">
        <f>IF(OR($A42="", $C42=""), "",
     INDEX(Sheet1!$O$2:$U$64,
           MATCH($C42,
                 INDEX(Sheet1!$G$2:$M$64,0,
                       MATCH(VLOOKUP($A42,Sheet1!$B:$D,2,FALSE),
                             Sheet1!$G$2:$M$2,0)
                 ),
           0),
           MATCH(VLOOKUP($A42,Sheet1!$B:$D,2,FALSE), Sheet1!$G$2:$M$2,0)
     )
)</f>
        <v/>
      </c>
      <c r="F42" s="22" t="str">
        <f>IF(OR($A42="", $D42=""), "",
     INDEX(Sheet1!$O$2:$U$64,
           MATCH($D42,
                 INDEX(Sheet1!$G$2:$M$64,0,
                       MATCH(VLOOKUP($A42,Sheet1!$B:$D,3,FALSE),
                             Sheet1!$G$2:$M$2,0)
                 ),
           0),
           MATCH(VLOOKUP($A42,Sheet1!$B:$D,3,FALSE), Sheet1!$G$2:$M$2,0)
     )
)</f>
        <v/>
      </c>
      <c r="G42" s="39" t="str">
        <f t="shared" si="0"/>
        <v/>
      </c>
      <c r="H42" s="40"/>
    </row>
    <row r="43" spans="1:8" ht="15" thickBot="1" x14ac:dyDescent="0.4">
      <c r="A43" s="17"/>
      <c r="B43" s="18"/>
      <c r="C43" s="18"/>
      <c r="D43" s="18"/>
      <c r="E43" s="22" t="str">
        <f>IF(OR($A43="", $C43=""), "",
     INDEX(Sheet1!$O$2:$U$64,
           MATCH($C43,
                 INDEX(Sheet1!$G$2:$M$64,0,
                       MATCH(VLOOKUP($A43,Sheet1!$B:$D,2,FALSE),
                             Sheet1!$G$2:$M$2,0)
                 ),
           0),
           MATCH(VLOOKUP($A43,Sheet1!$B:$D,2,FALSE), Sheet1!$G$2:$M$2,0)
     )
)</f>
        <v/>
      </c>
      <c r="F43" s="22" t="str">
        <f>IF(OR($A43="", $D43=""), "",
     INDEX(Sheet1!$O$2:$U$64,
           MATCH($D43,
                 INDEX(Sheet1!$G$2:$M$64,0,
                       MATCH(VLOOKUP($A43,Sheet1!$B:$D,3,FALSE),
                             Sheet1!$G$2:$M$2,0)
                 ),
           0),
           MATCH(VLOOKUP($A43,Sheet1!$B:$D,3,FALSE), Sheet1!$G$2:$M$2,0)
     )
)</f>
        <v/>
      </c>
      <c r="G43" s="39" t="str">
        <f t="shared" si="0"/>
        <v/>
      </c>
      <c r="H43" s="40"/>
    </row>
    <row r="44" spans="1:8" ht="15" thickBot="1" x14ac:dyDescent="0.4">
      <c r="A44" s="17"/>
      <c r="B44" s="18"/>
      <c r="C44" s="18"/>
      <c r="D44" s="18"/>
      <c r="E44" s="22" t="str">
        <f>IF(OR($A44="", $C44=""), "",
     INDEX(Sheet1!$O$2:$U$64,
           MATCH($C44,
                 INDEX(Sheet1!$G$2:$M$64,0,
                       MATCH(VLOOKUP($A44,Sheet1!$B:$D,2,FALSE),
                             Sheet1!$G$2:$M$2,0)
                 ),
           0),
           MATCH(VLOOKUP($A44,Sheet1!$B:$D,2,FALSE), Sheet1!$G$2:$M$2,0)
     )
)</f>
        <v/>
      </c>
      <c r="F44" s="22" t="str">
        <f>IF(OR($A44="", $D44=""), "",
     INDEX(Sheet1!$O$2:$U$64,
           MATCH($D44,
                 INDEX(Sheet1!$G$2:$M$64,0,
                       MATCH(VLOOKUP($A44,Sheet1!$B:$D,3,FALSE),
                             Sheet1!$G$2:$M$2,0)
                 ),
           0),
           MATCH(VLOOKUP($A44,Sheet1!$B:$D,3,FALSE), Sheet1!$G$2:$M$2,0)
     )
)</f>
        <v/>
      </c>
      <c r="G44" s="39" t="str">
        <f t="shared" si="0"/>
        <v/>
      </c>
      <c r="H44" s="40"/>
    </row>
    <row r="45" spans="1:8" ht="15" thickBot="1" x14ac:dyDescent="0.4">
      <c r="A45" s="17"/>
      <c r="B45" s="18"/>
      <c r="C45" s="18"/>
      <c r="D45" s="18"/>
      <c r="E45" s="22" t="str">
        <f>IF(OR($A45="", $C45=""), "",
     INDEX(Sheet1!$O$2:$U$64,
           MATCH($C45,
                 INDEX(Sheet1!$G$2:$M$64,0,
                       MATCH(VLOOKUP($A45,Sheet1!$B:$D,2,FALSE),
                             Sheet1!$G$2:$M$2,0)
                 ),
           0),
           MATCH(VLOOKUP($A45,Sheet1!$B:$D,2,FALSE), Sheet1!$G$2:$M$2,0)
     )
)</f>
        <v/>
      </c>
      <c r="F45" s="22" t="str">
        <f>IF(OR($A45="", $D45=""), "",
     INDEX(Sheet1!$O$2:$U$64,
           MATCH($D45,
                 INDEX(Sheet1!$G$2:$M$64,0,
                       MATCH(VLOOKUP($A45,Sheet1!$B:$D,3,FALSE),
                             Sheet1!$G$2:$M$2,0)
                 ),
           0),
           MATCH(VLOOKUP($A45,Sheet1!$B:$D,3,FALSE), Sheet1!$G$2:$M$2,0)
     )
)</f>
        <v/>
      </c>
      <c r="G45" s="39" t="str">
        <f t="shared" si="0"/>
        <v/>
      </c>
      <c r="H45" s="40"/>
    </row>
    <row r="46" spans="1:8" ht="15" thickBot="1" x14ac:dyDescent="0.4">
      <c r="A46" s="17"/>
      <c r="B46" s="18"/>
      <c r="C46" s="18"/>
      <c r="D46" s="18"/>
      <c r="E46" s="22" t="str">
        <f>IF(OR($A46="", $C46=""), "",
     INDEX(Sheet1!$O$2:$U$64,
           MATCH($C46,
                 INDEX(Sheet1!$G$2:$M$64,0,
                       MATCH(VLOOKUP($A46,Sheet1!$B:$D,2,FALSE),
                             Sheet1!$G$2:$M$2,0)
                 ),
           0),
           MATCH(VLOOKUP($A46,Sheet1!$B:$D,2,FALSE), Sheet1!$G$2:$M$2,0)
     )
)</f>
        <v/>
      </c>
      <c r="F46" s="22" t="str">
        <f>IF(OR($A46="", $D46=""), "",
     INDEX(Sheet1!$O$2:$U$64,
           MATCH($D46,
                 INDEX(Sheet1!$G$2:$M$64,0,
                       MATCH(VLOOKUP($A46,Sheet1!$B:$D,3,FALSE),
                             Sheet1!$G$2:$M$2,0)
                 ),
           0),
           MATCH(VLOOKUP($A46,Sheet1!$B:$D,3,FALSE), Sheet1!$G$2:$M$2,0)
     )
)</f>
        <v/>
      </c>
      <c r="G46" s="39" t="str">
        <f t="shared" si="0"/>
        <v/>
      </c>
      <c r="H46" s="40"/>
    </row>
    <row r="47" spans="1:8" ht="15" thickBot="1" x14ac:dyDescent="0.4">
      <c r="A47" s="17"/>
      <c r="B47" s="18"/>
      <c r="C47" s="18"/>
      <c r="D47" s="18"/>
      <c r="E47" s="22" t="str">
        <f>IF(OR($A47="", $C47=""), "",
     INDEX(Sheet1!$O$2:$U$64,
           MATCH($C47,
                 INDEX(Sheet1!$G$2:$M$64,0,
                       MATCH(VLOOKUP($A47,Sheet1!$B:$D,2,FALSE),
                             Sheet1!$G$2:$M$2,0)
                 ),
           0),
           MATCH(VLOOKUP($A47,Sheet1!$B:$D,2,FALSE), Sheet1!$G$2:$M$2,0)
     )
)</f>
        <v/>
      </c>
      <c r="F47" s="22" t="str">
        <f>IF(OR($A47="", $D47=""), "",
     INDEX(Sheet1!$O$2:$U$64,
           MATCH($D47,
                 INDEX(Sheet1!$G$2:$M$64,0,
                       MATCH(VLOOKUP($A47,Sheet1!$B:$D,3,FALSE),
                             Sheet1!$G$2:$M$2,0)
                 ),
           0),
           MATCH(VLOOKUP($A47,Sheet1!$B:$D,3,FALSE), Sheet1!$G$2:$M$2,0)
     )
)</f>
        <v/>
      </c>
      <c r="G47" s="39" t="str">
        <f t="shared" si="0"/>
        <v/>
      </c>
      <c r="H47" s="40"/>
    </row>
    <row r="48" spans="1:8" ht="15" thickBot="1" x14ac:dyDescent="0.4">
      <c r="A48" s="17"/>
      <c r="B48" s="18"/>
      <c r="C48" s="18"/>
      <c r="D48" s="18"/>
      <c r="E48" s="22" t="str">
        <f>IF(OR($A48="", $C48=""), "",
     INDEX(Sheet1!$O$2:$U$64,
           MATCH($C48,
                 INDEX(Sheet1!$G$2:$M$64,0,
                       MATCH(VLOOKUP($A48,Sheet1!$B:$D,2,FALSE),
                             Sheet1!$G$2:$M$2,0)
                 ),
           0),
           MATCH(VLOOKUP($A48,Sheet1!$B:$D,2,FALSE), Sheet1!$G$2:$M$2,0)
     )
)</f>
        <v/>
      </c>
      <c r="F48" s="22" t="str">
        <f>IF(OR($A48="", $D48=""), "",
     INDEX(Sheet1!$O$2:$U$64,
           MATCH($D48,
                 INDEX(Sheet1!$G$2:$M$64,0,
                       MATCH(VLOOKUP($A48,Sheet1!$B:$D,3,FALSE),
                             Sheet1!$G$2:$M$2,0)
                 ),
           0),
           MATCH(VLOOKUP($A48,Sheet1!$B:$D,3,FALSE), Sheet1!$G$2:$M$2,0)
     )
)</f>
        <v/>
      </c>
      <c r="G48" s="39" t="str">
        <f t="shared" si="0"/>
        <v/>
      </c>
      <c r="H48" s="40"/>
    </row>
    <row r="49" spans="1:8" ht="15" thickBot="1" x14ac:dyDescent="0.4">
      <c r="A49" s="17"/>
      <c r="B49" s="18"/>
      <c r="C49" s="18"/>
      <c r="D49" s="18"/>
      <c r="E49" s="22" t="str">
        <f>IF(OR($A49="", $C49=""), "",
     INDEX(Sheet1!$O$2:$U$64,
           MATCH($C49,
                 INDEX(Sheet1!$G$2:$M$64,0,
                       MATCH(VLOOKUP($A49,Sheet1!$B:$D,2,FALSE),
                             Sheet1!$G$2:$M$2,0)
                 ),
           0),
           MATCH(VLOOKUP($A49,Sheet1!$B:$D,2,FALSE), Sheet1!$G$2:$M$2,0)
     )
)</f>
        <v/>
      </c>
      <c r="F49" s="22" t="str">
        <f>IF(OR($A49="", $D49=""), "",
     INDEX(Sheet1!$O$2:$U$64,
           MATCH($D49,
                 INDEX(Sheet1!$G$2:$M$64,0,
                       MATCH(VLOOKUP($A49,Sheet1!$B:$D,3,FALSE),
                             Sheet1!$G$2:$M$2,0)
                 ),
           0),
           MATCH(VLOOKUP($A49,Sheet1!$B:$D,3,FALSE), Sheet1!$G$2:$M$2,0)
     )
)</f>
        <v/>
      </c>
      <c r="G49" s="39" t="str">
        <f t="shared" si="0"/>
        <v/>
      </c>
      <c r="H49" s="40"/>
    </row>
    <row r="50" spans="1:8" ht="15" thickBot="1" x14ac:dyDescent="0.4">
      <c r="A50" s="17"/>
      <c r="B50" s="18"/>
      <c r="C50" s="18"/>
      <c r="D50" s="18"/>
      <c r="E50" s="22" t="str">
        <f>IF(OR($A50="", $C50=""), "",
     INDEX(Sheet1!$O$2:$U$64,
           MATCH($C50,
                 INDEX(Sheet1!$G$2:$M$64,0,
                       MATCH(VLOOKUP($A50,Sheet1!$B:$D,2,FALSE),
                             Sheet1!$G$2:$M$2,0)
                 ),
           0),
           MATCH(VLOOKUP($A50,Sheet1!$B:$D,2,FALSE), Sheet1!$G$2:$M$2,0)
     )
)</f>
        <v/>
      </c>
      <c r="F50" s="22" t="str">
        <f>IF(OR($A50="", $D50=""), "",
     INDEX(Sheet1!$O$2:$U$64,
           MATCH($D50,
                 INDEX(Sheet1!$G$2:$M$64,0,
                       MATCH(VLOOKUP($A50,Sheet1!$B:$D,3,FALSE),
                             Sheet1!$G$2:$M$2,0)
                 ),
           0),
           MATCH(VLOOKUP($A50,Sheet1!$B:$D,3,FALSE), Sheet1!$G$2:$M$2,0)
     )
)</f>
        <v/>
      </c>
      <c r="G50" s="39" t="str">
        <f t="shared" si="0"/>
        <v/>
      </c>
      <c r="H50" s="40"/>
    </row>
    <row r="51" spans="1:8" ht="15" thickBot="1" x14ac:dyDescent="0.4">
      <c r="A51" s="17"/>
      <c r="B51" s="18"/>
      <c r="C51" s="18"/>
      <c r="D51" s="18"/>
      <c r="E51" s="22" t="str">
        <f>IF(OR($A51="", $C51=""), "",
     INDEX(Sheet1!$O$2:$U$64,
           MATCH($C51,
                 INDEX(Sheet1!$G$2:$M$64,0,
                       MATCH(VLOOKUP($A51,Sheet1!$B:$D,2,FALSE),
                             Sheet1!$G$2:$M$2,0)
                 ),
           0),
           MATCH(VLOOKUP($A51,Sheet1!$B:$D,2,FALSE), Sheet1!$G$2:$M$2,0)
     )
)</f>
        <v/>
      </c>
      <c r="F51" s="22" t="str">
        <f>IF(OR($A51="", $D51=""), "",
     INDEX(Sheet1!$O$2:$U$64,
           MATCH($D51,
                 INDEX(Sheet1!$G$2:$M$64,0,
                       MATCH(VLOOKUP($A51,Sheet1!$B:$D,3,FALSE),
                             Sheet1!$G$2:$M$2,0)
                 ),
           0),
           MATCH(VLOOKUP($A51,Sheet1!$B:$D,3,FALSE), Sheet1!$G$2:$M$2,0)
     )
)</f>
        <v/>
      </c>
      <c r="G51" s="39" t="str">
        <f t="shared" si="0"/>
        <v/>
      </c>
      <c r="H51" s="40"/>
    </row>
    <row r="52" spans="1:8" ht="15" thickBot="1" x14ac:dyDescent="0.4">
      <c r="A52" s="17"/>
      <c r="B52" s="18"/>
      <c r="C52" s="18"/>
      <c r="D52" s="18"/>
      <c r="E52" s="22" t="str">
        <f>IF(OR($A52="", $C52=""), "",
     INDEX(Sheet1!$O$2:$U$64,
           MATCH($C52,
                 INDEX(Sheet1!$G$2:$M$64,0,
                       MATCH(VLOOKUP($A52,Sheet1!$B:$D,2,FALSE),
                             Sheet1!$G$2:$M$2,0)
                 ),
           0),
           MATCH(VLOOKUP($A52,Sheet1!$B:$D,2,FALSE), Sheet1!$G$2:$M$2,0)
     )
)</f>
        <v/>
      </c>
      <c r="F52" s="22" t="str">
        <f>IF(OR($A52="", $D52=""), "",
     INDEX(Sheet1!$O$2:$U$64,
           MATCH($D52,
                 INDEX(Sheet1!$G$2:$M$64,0,
                       MATCH(VLOOKUP($A52,Sheet1!$B:$D,3,FALSE),
                             Sheet1!$G$2:$M$2,0)
                 ),
           0),
           MATCH(VLOOKUP($A52,Sheet1!$B:$D,3,FALSE), Sheet1!$G$2:$M$2,0)
     )
)</f>
        <v/>
      </c>
      <c r="G52" s="39" t="str">
        <f t="shared" si="0"/>
        <v/>
      </c>
      <c r="H52" s="40"/>
    </row>
    <row r="53" spans="1:8" ht="15" thickBot="1" x14ac:dyDescent="0.4">
      <c r="A53" s="17"/>
      <c r="B53" s="18"/>
      <c r="C53" s="18"/>
      <c r="D53" s="18"/>
      <c r="E53" s="22" t="str">
        <f>IF(OR($A53="", $C53=""), "",
     INDEX(Sheet1!$O$2:$U$64,
           MATCH($C53,
                 INDEX(Sheet1!$G$2:$M$64,0,
                       MATCH(VLOOKUP($A53,Sheet1!$B:$D,2,FALSE),
                             Sheet1!$G$2:$M$2,0)
                 ),
           0),
           MATCH(VLOOKUP($A53,Sheet1!$B:$D,2,FALSE), Sheet1!$G$2:$M$2,0)
     )
)</f>
        <v/>
      </c>
      <c r="F53" s="22" t="str">
        <f>IF(OR($A53="", $D53=""), "",
     INDEX(Sheet1!$O$2:$U$64,
           MATCH($D53,
                 INDEX(Sheet1!$G$2:$M$64,0,
                       MATCH(VLOOKUP($A53,Sheet1!$B:$D,3,FALSE),
                             Sheet1!$G$2:$M$2,0)
                 ),
           0),
           MATCH(VLOOKUP($A53,Sheet1!$B:$D,3,FALSE), Sheet1!$G$2:$M$2,0)
     )
)</f>
        <v/>
      </c>
      <c r="G53" s="39" t="str">
        <f t="shared" si="0"/>
        <v/>
      </c>
      <c r="H53" s="40"/>
    </row>
    <row r="54" spans="1:8" ht="15" thickBot="1" x14ac:dyDescent="0.4">
      <c r="A54" s="17"/>
      <c r="B54" s="18"/>
      <c r="C54" s="18"/>
      <c r="D54" s="18"/>
      <c r="E54" s="22" t="str">
        <f>IF(OR($A54="", $C54=""), "",
     INDEX(Sheet1!$O$2:$U$64,
           MATCH($C54,
                 INDEX(Sheet1!$G$2:$M$64,0,
                       MATCH(VLOOKUP($A54,Sheet1!$B:$D,2,FALSE),
                             Sheet1!$G$2:$M$2,0)
                 ),
           0),
           MATCH(VLOOKUP($A54,Sheet1!$B:$D,2,FALSE), Sheet1!$G$2:$M$2,0)
     )
)</f>
        <v/>
      </c>
      <c r="F54" s="22" t="str">
        <f>IF(OR($A54="", $D54=""), "",
     INDEX(Sheet1!$O$2:$U$64,
           MATCH($D54,
                 INDEX(Sheet1!$G$2:$M$64,0,
                       MATCH(VLOOKUP($A54,Sheet1!$B:$D,3,FALSE),
                             Sheet1!$G$2:$M$2,0)
                 ),
           0),
           MATCH(VLOOKUP($A54,Sheet1!$B:$D,3,FALSE), Sheet1!$G$2:$M$2,0)
     )
)</f>
        <v/>
      </c>
      <c r="G54" s="39" t="str">
        <f t="shared" si="0"/>
        <v/>
      </c>
      <c r="H54" s="40"/>
    </row>
    <row r="55" spans="1:8" ht="15" thickBot="1" x14ac:dyDescent="0.4">
      <c r="A55" s="17"/>
      <c r="B55" s="18"/>
      <c r="C55" s="18"/>
      <c r="D55" s="18"/>
      <c r="E55" s="22" t="str">
        <f>IF(OR($A55="", $C55=""), "",
     INDEX(Sheet1!$O$2:$U$64,
           MATCH($C55,
                 INDEX(Sheet1!$G$2:$M$64,0,
                       MATCH(VLOOKUP($A55,Sheet1!$B:$D,2,FALSE),
                             Sheet1!$G$2:$M$2,0)
                 ),
           0),
           MATCH(VLOOKUP($A55,Sheet1!$B:$D,2,FALSE), Sheet1!$G$2:$M$2,0)
     )
)</f>
        <v/>
      </c>
      <c r="F55" s="22" t="str">
        <f>IF(OR($A55="", $D55=""), "",
     INDEX(Sheet1!$O$2:$U$64,
           MATCH($D55,
                 INDEX(Sheet1!$G$2:$M$64,0,
                       MATCH(VLOOKUP($A55,Sheet1!$B:$D,3,FALSE),
                             Sheet1!$G$2:$M$2,0)
                 ),
           0),
           MATCH(VLOOKUP($A55,Sheet1!$B:$D,3,FALSE), Sheet1!$G$2:$M$2,0)
     )
)</f>
        <v/>
      </c>
      <c r="G55" s="39" t="str">
        <f t="shared" si="0"/>
        <v/>
      </c>
      <c r="H55" s="40"/>
    </row>
    <row r="56" spans="1:8" ht="15" thickBot="1" x14ac:dyDescent="0.4">
      <c r="A56" s="17"/>
      <c r="B56" s="18"/>
      <c r="C56" s="18"/>
      <c r="D56" s="18"/>
      <c r="E56" s="22" t="str">
        <f>IF(OR($A56="", $C56=""), "",
     INDEX(Sheet1!$O$2:$U$64,
           MATCH($C56,
                 INDEX(Sheet1!$G$2:$M$64,0,
                       MATCH(VLOOKUP($A56,Sheet1!$B:$D,2,FALSE),
                             Sheet1!$G$2:$M$2,0)
                 ),
           0),
           MATCH(VLOOKUP($A56,Sheet1!$B:$D,2,FALSE), Sheet1!$G$2:$M$2,0)
     )
)</f>
        <v/>
      </c>
      <c r="F56" s="22" t="str">
        <f>IF(OR($A56="", $D56=""), "",
     INDEX(Sheet1!$O$2:$U$64,
           MATCH($D56,
                 INDEX(Sheet1!$G$2:$M$64,0,
                       MATCH(VLOOKUP($A56,Sheet1!$B:$D,3,FALSE),
                             Sheet1!$G$2:$M$2,0)
                 ),
           0),
           MATCH(VLOOKUP($A56,Sheet1!$B:$D,3,FALSE), Sheet1!$G$2:$M$2,0)
     )
)</f>
        <v/>
      </c>
      <c r="G56" s="39" t="str">
        <f t="shared" si="0"/>
        <v/>
      </c>
      <c r="H56" s="40"/>
    </row>
    <row r="57" spans="1:8" ht="15" thickBot="1" x14ac:dyDescent="0.4">
      <c r="A57" s="17"/>
      <c r="B57" s="18"/>
      <c r="C57" s="18"/>
      <c r="D57" s="18"/>
      <c r="E57" s="22" t="str">
        <f>IF(OR($A57="", $C57=""), "",
     INDEX(Sheet1!$O$2:$U$64,
           MATCH($C57,
                 INDEX(Sheet1!$G$2:$M$64,0,
                       MATCH(VLOOKUP($A57,Sheet1!$B:$D,2,FALSE),
                             Sheet1!$G$2:$M$2,0)
                 ),
           0),
           MATCH(VLOOKUP($A57,Sheet1!$B:$D,2,FALSE), Sheet1!$G$2:$M$2,0)
     )
)</f>
        <v/>
      </c>
      <c r="F57" s="22" t="str">
        <f>IF(OR($A57="", $D57=""), "",
     INDEX(Sheet1!$O$2:$U$64,
           MATCH($D57,
                 INDEX(Sheet1!$G$2:$M$64,0,
                       MATCH(VLOOKUP($A57,Sheet1!$B:$D,3,FALSE),
                             Sheet1!$G$2:$M$2,0)
                 ),
           0),
           MATCH(VLOOKUP($A57,Sheet1!$B:$D,3,FALSE), Sheet1!$G$2:$M$2,0)
     )
)</f>
        <v/>
      </c>
      <c r="G57" s="39" t="str">
        <f t="shared" si="0"/>
        <v/>
      </c>
      <c r="H57" s="40"/>
    </row>
    <row r="58" spans="1:8" ht="15" thickBot="1" x14ac:dyDescent="0.4">
      <c r="A58" s="17"/>
      <c r="B58" s="18"/>
      <c r="C58" s="18"/>
      <c r="D58" s="18"/>
      <c r="E58" s="22" t="str">
        <f>IF(OR($A58="", $C58=""), "",
     INDEX(Sheet1!$O$2:$U$64,
           MATCH($C58,
                 INDEX(Sheet1!$G$2:$M$64,0,
                       MATCH(VLOOKUP($A58,Sheet1!$B:$D,2,FALSE),
                             Sheet1!$G$2:$M$2,0)
                 ),
           0),
           MATCH(VLOOKUP($A58,Sheet1!$B:$D,2,FALSE), Sheet1!$G$2:$M$2,0)
     )
)</f>
        <v/>
      </c>
      <c r="F58" s="22" t="str">
        <f>IF(OR($A58="", $D58=""), "",
     INDEX(Sheet1!$O$2:$U$64,
           MATCH($D58,
                 INDEX(Sheet1!$G$2:$M$64,0,
                       MATCH(VLOOKUP($A58,Sheet1!$B:$D,3,FALSE),
                             Sheet1!$G$2:$M$2,0)
                 ),
           0),
           MATCH(VLOOKUP($A58,Sheet1!$B:$D,3,FALSE), Sheet1!$G$2:$M$2,0)
     )
)</f>
        <v/>
      </c>
      <c r="G58" s="39" t="str">
        <f t="shared" si="0"/>
        <v/>
      </c>
      <c r="H58" s="40"/>
    </row>
    <row r="59" spans="1:8" ht="15" thickBot="1" x14ac:dyDescent="0.4">
      <c r="A59" s="17"/>
      <c r="B59" s="18"/>
      <c r="C59" s="18"/>
      <c r="D59" s="18"/>
      <c r="E59" s="22" t="str">
        <f>IF(OR($A59="", $C59=""), "",
     INDEX(Sheet1!$O$2:$U$64,
           MATCH($C59,
                 INDEX(Sheet1!$G$2:$M$64,0,
                       MATCH(VLOOKUP($A59,Sheet1!$B:$D,2,FALSE),
                             Sheet1!$G$2:$M$2,0)
                 ),
           0),
           MATCH(VLOOKUP($A59,Sheet1!$B:$D,2,FALSE), Sheet1!$G$2:$M$2,0)
     )
)</f>
        <v/>
      </c>
      <c r="F59" s="22" t="str">
        <f>IF(OR($A59="", $D59=""), "",
     INDEX(Sheet1!$O$2:$U$64,
           MATCH($D59,
                 INDEX(Sheet1!$G$2:$M$64,0,
                       MATCH(VLOOKUP($A59,Sheet1!$B:$D,3,FALSE),
                             Sheet1!$G$2:$M$2,0)
                 ),
           0),
           MATCH(VLOOKUP($A59,Sheet1!$B:$D,3,FALSE), Sheet1!$G$2:$M$2,0)
     )
)</f>
        <v/>
      </c>
      <c r="G59" s="39" t="str">
        <f t="shared" si="0"/>
        <v/>
      </c>
      <c r="H59" s="40"/>
    </row>
    <row r="60" spans="1:8" ht="15" thickBot="1" x14ac:dyDescent="0.4">
      <c r="A60" s="17"/>
      <c r="B60" s="18"/>
      <c r="C60" s="18"/>
      <c r="D60" s="18"/>
      <c r="E60" s="22" t="str">
        <f>IF(OR($A60="", $C60=""), "",
     INDEX(Sheet1!$O$2:$U$64,
           MATCH($C60,
                 INDEX(Sheet1!$G$2:$M$64,0,
                       MATCH(VLOOKUP($A60,Sheet1!$B:$D,2,FALSE),
                             Sheet1!$G$2:$M$2,0)
                 ),
           0),
           MATCH(VLOOKUP($A60,Sheet1!$B:$D,2,FALSE), Sheet1!$G$2:$M$2,0)
     )
)</f>
        <v/>
      </c>
      <c r="F60" s="22" t="str">
        <f>IF(OR($A60="", $D60=""), "",
     INDEX(Sheet1!$O$2:$U$64,
           MATCH($D60,
                 INDEX(Sheet1!$G$2:$M$64,0,
                       MATCH(VLOOKUP($A60,Sheet1!$B:$D,3,FALSE),
                             Sheet1!$G$2:$M$2,0)
                 ),
           0),
           MATCH(VLOOKUP($A60,Sheet1!$B:$D,3,FALSE), Sheet1!$G$2:$M$2,0)
     )
)</f>
        <v/>
      </c>
      <c r="G60" s="39" t="str">
        <f t="shared" si="0"/>
        <v/>
      </c>
      <c r="H60" s="40"/>
    </row>
    <row r="61" spans="1:8" ht="15" thickBot="1" x14ac:dyDescent="0.4">
      <c r="A61" s="17"/>
      <c r="B61" s="18"/>
      <c r="C61" s="18"/>
      <c r="D61" s="18"/>
      <c r="E61" s="22" t="str">
        <f>IF(OR($A61="", $C61=""), "",
     INDEX(Sheet1!$O$2:$U$64,
           MATCH($C61,
                 INDEX(Sheet1!$G$2:$M$64,0,
                       MATCH(VLOOKUP($A61,Sheet1!$B:$D,2,FALSE),
                             Sheet1!$G$2:$M$2,0)
                 ),
           0),
           MATCH(VLOOKUP($A61,Sheet1!$B:$D,2,FALSE), Sheet1!$G$2:$M$2,0)
     )
)</f>
        <v/>
      </c>
      <c r="F61" s="22" t="str">
        <f>IF(OR($A61="", $D61=""), "",
     INDEX(Sheet1!$O$2:$U$64,
           MATCH($D61,
                 INDEX(Sheet1!$G$2:$M$64,0,
                       MATCH(VLOOKUP($A61,Sheet1!$B:$D,3,FALSE),
                             Sheet1!$G$2:$M$2,0)
                 ),
           0),
           MATCH(VLOOKUP($A61,Sheet1!$B:$D,3,FALSE), Sheet1!$G$2:$M$2,0)
     )
)</f>
        <v/>
      </c>
      <c r="G61" s="39" t="str">
        <f t="shared" si="0"/>
        <v/>
      </c>
      <c r="H61" s="40"/>
    </row>
    <row r="62" spans="1:8" ht="15" thickBot="1" x14ac:dyDescent="0.4">
      <c r="A62" s="17"/>
      <c r="B62" s="18"/>
      <c r="C62" s="18"/>
      <c r="D62" s="18"/>
      <c r="E62" s="22" t="str">
        <f>IF(OR($A62="", $C62=""), "",
     INDEX(Sheet1!$O$2:$U$64,
           MATCH($C62,
                 INDEX(Sheet1!$G$2:$M$64,0,
                       MATCH(VLOOKUP($A62,Sheet1!$B:$D,2,FALSE),
                             Sheet1!$G$2:$M$2,0)
                 ),
           0),
           MATCH(VLOOKUP($A62,Sheet1!$B:$D,2,FALSE), Sheet1!$G$2:$M$2,0)
     )
)</f>
        <v/>
      </c>
      <c r="F62" s="22" t="str">
        <f>IF(OR($A62="", $D62=""), "",
     INDEX(Sheet1!$O$2:$U$64,
           MATCH($D62,
                 INDEX(Sheet1!$G$2:$M$64,0,
                       MATCH(VLOOKUP($A62,Sheet1!$B:$D,3,FALSE),
                             Sheet1!$G$2:$M$2,0)
                 ),
           0),
           MATCH(VLOOKUP($A62,Sheet1!$B:$D,3,FALSE), Sheet1!$G$2:$M$2,0)
     )
)</f>
        <v/>
      </c>
      <c r="G62" s="39" t="str">
        <f t="shared" si="0"/>
        <v/>
      </c>
      <c r="H62" s="40"/>
    </row>
    <row r="63" spans="1:8" ht="15" thickBot="1" x14ac:dyDescent="0.4">
      <c r="A63" s="17"/>
      <c r="B63" s="18"/>
      <c r="C63" s="18"/>
      <c r="D63" s="18"/>
      <c r="E63" s="22" t="str">
        <f>IF(OR($A63="", $C63=""), "",
     INDEX(Sheet1!$O$2:$U$64,
           MATCH($C63,
                 INDEX(Sheet1!$G$2:$M$64,0,
                       MATCH(VLOOKUP($A63,Sheet1!$B:$D,2,FALSE),
                             Sheet1!$G$2:$M$2,0)
                 ),
           0),
           MATCH(VLOOKUP($A63,Sheet1!$B:$D,2,FALSE), Sheet1!$G$2:$M$2,0)
     )
)</f>
        <v/>
      </c>
      <c r="F63" s="22" t="str">
        <f>IF(OR($A63="", $D63=""), "",
     INDEX(Sheet1!$O$2:$U$64,
           MATCH($D63,
                 INDEX(Sheet1!$G$2:$M$64,0,
                       MATCH(VLOOKUP($A63,Sheet1!$B:$D,3,FALSE),
                             Sheet1!$G$2:$M$2,0)
                 ),
           0),
           MATCH(VLOOKUP($A63,Sheet1!$B:$D,3,FALSE), Sheet1!$G$2:$M$2,0)
     )
)</f>
        <v/>
      </c>
      <c r="G63" s="39" t="str">
        <f t="shared" si="0"/>
        <v/>
      </c>
      <c r="H63" s="40"/>
    </row>
    <row r="64" spans="1:8" ht="15" thickBot="1" x14ac:dyDescent="0.4">
      <c r="A64" s="17"/>
      <c r="B64" s="18"/>
      <c r="C64" s="18"/>
      <c r="D64" s="18"/>
      <c r="E64" s="22" t="str">
        <f>IF(OR($A64="", $C64=""), "",
     INDEX(Sheet1!$O$2:$U$64,
           MATCH($C64,
                 INDEX(Sheet1!$G$2:$M$64,0,
                       MATCH(VLOOKUP($A64,Sheet1!$B:$D,2,FALSE),
                             Sheet1!$G$2:$M$2,0)
                 ),
           0),
           MATCH(VLOOKUP($A64,Sheet1!$B:$D,2,FALSE), Sheet1!$G$2:$M$2,0)
     )
)</f>
        <v/>
      </c>
      <c r="F64" s="22" t="str">
        <f>IF(OR($A64="", $D64=""), "",
     INDEX(Sheet1!$O$2:$U$64,
           MATCH($D64,
                 INDEX(Sheet1!$G$2:$M$64,0,
                       MATCH(VLOOKUP($A64,Sheet1!$B:$D,3,FALSE),
                             Sheet1!$G$2:$M$2,0)
                 ),
           0),
           MATCH(VLOOKUP($A64,Sheet1!$B:$D,3,FALSE), Sheet1!$G$2:$M$2,0)
     )
)</f>
        <v/>
      </c>
      <c r="G64" s="39" t="str">
        <f t="shared" si="0"/>
        <v/>
      </c>
      <c r="H64" s="40"/>
    </row>
    <row r="65" spans="1:8" ht="15" thickBot="1" x14ac:dyDescent="0.4">
      <c r="A65" s="17"/>
      <c r="B65" s="18"/>
      <c r="C65" s="18"/>
      <c r="D65" s="18"/>
      <c r="E65" s="22" t="str">
        <f>IF(OR($A65="", $C65=""), "",
     INDEX(Sheet1!$O$2:$U$64,
           MATCH($C65,
                 INDEX(Sheet1!$G$2:$M$64,0,
                       MATCH(VLOOKUP($A65,Sheet1!$B:$D,2,FALSE),
                             Sheet1!$G$2:$M$2,0)
                 ),
           0),
           MATCH(VLOOKUP($A65,Sheet1!$B:$D,2,FALSE), Sheet1!$G$2:$M$2,0)
     )
)</f>
        <v/>
      </c>
      <c r="F65" s="22" t="str">
        <f>IF(OR($A65="", $D65=""), "",
     INDEX(Sheet1!$O$2:$U$64,
           MATCH($D65,
                 INDEX(Sheet1!$G$2:$M$64,0,
                       MATCH(VLOOKUP($A65,Sheet1!$B:$D,3,FALSE),
                             Sheet1!$G$2:$M$2,0)
                 ),
           0),
           MATCH(VLOOKUP($A65,Sheet1!$B:$D,3,FALSE), Sheet1!$G$2:$M$2,0)
     )
)</f>
        <v/>
      </c>
      <c r="G65" s="39" t="str">
        <f t="shared" si="0"/>
        <v/>
      </c>
      <c r="H65" s="40"/>
    </row>
    <row r="66" spans="1:8" ht="15" thickBot="1" x14ac:dyDescent="0.4">
      <c r="A66" s="17"/>
      <c r="B66" s="18"/>
      <c r="C66" s="18"/>
      <c r="D66" s="18"/>
      <c r="E66" s="22" t="str">
        <f>IF(OR($A66="", $C66=""), "",
     INDEX(Sheet1!$O$2:$U$64,
           MATCH($C66,
                 INDEX(Sheet1!$G$2:$M$64,0,
                       MATCH(VLOOKUP($A66,Sheet1!$B:$D,2,FALSE),
                             Sheet1!$G$2:$M$2,0)
                 ),
           0),
           MATCH(VLOOKUP($A66,Sheet1!$B:$D,2,FALSE), Sheet1!$G$2:$M$2,0)
     )
)</f>
        <v/>
      </c>
      <c r="F66" s="22" t="str">
        <f>IF(OR($A66="", $D66=""), "",
     INDEX(Sheet1!$O$2:$U$64,
           MATCH($D66,
                 INDEX(Sheet1!$G$2:$M$64,0,
                       MATCH(VLOOKUP($A66,Sheet1!$B:$D,3,FALSE),
                             Sheet1!$G$2:$M$2,0)
                 ),
           0),
           MATCH(VLOOKUP($A66,Sheet1!$B:$D,3,FALSE), Sheet1!$G$2:$M$2,0)
     )
)</f>
        <v/>
      </c>
      <c r="G66" s="39" t="str">
        <f t="shared" si="0"/>
        <v/>
      </c>
      <c r="H66" s="40"/>
    </row>
    <row r="67" spans="1:8" ht="15" thickBot="1" x14ac:dyDescent="0.4">
      <c r="A67" s="17"/>
      <c r="B67" s="18"/>
      <c r="C67" s="18"/>
      <c r="D67" s="18"/>
      <c r="E67" s="22" t="str">
        <f>IF(OR($A67="", $C67=""), "",
     INDEX(Sheet1!$O$2:$U$64,
           MATCH($C67,
                 INDEX(Sheet1!$G$2:$M$64,0,
                       MATCH(VLOOKUP($A67,Sheet1!$B:$D,2,FALSE),
                             Sheet1!$G$2:$M$2,0)
                 ),
           0),
           MATCH(VLOOKUP($A67,Sheet1!$B:$D,2,FALSE), Sheet1!$G$2:$M$2,0)
     )
)</f>
        <v/>
      </c>
      <c r="F67" s="22" t="str">
        <f>IF(OR($A67="", $D67=""), "",
     INDEX(Sheet1!$O$2:$U$64,
           MATCH($D67,
                 INDEX(Sheet1!$G$2:$M$64,0,
                       MATCH(VLOOKUP($A67,Sheet1!$B:$D,3,FALSE),
                             Sheet1!$G$2:$M$2,0)
                 ),
           0),
           MATCH(VLOOKUP($A67,Sheet1!$B:$D,3,FALSE), Sheet1!$G$2:$M$2,0)
     )
)</f>
        <v/>
      </c>
      <c r="G67" s="39" t="str">
        <f t="shared" ref="G67:G99" si="1">IF(OR(D67="",C67=""),"",D67&lt;C67)</f>
        <v/>
      </c>
      <c r="H67" s="40"/>
    </row>
    <row r="68" spans="1:8" ht="15" thickBot="1" x14ac:dyDescent="0.4">
      <c r="A68" s="17"/>
      <c r="B68" s="18"/>
      <c r="C68" s="18"/>
      <c r="D68" s="18"/>
      <c r="E68" s="22" t="str">
        <f>IF(OR($A68="", $C68=""), "",
     INDEX(Sheet1!$O$2:$U$64,
           MATCH($C68,
                 INDEX(Sheet1!$G$2:$M$64,0,
                       MATCH(VLOOKUP($A68,Sheet1!$B:$D,2,FALSE),
                             Sheet1!$G$2:$M$2,0)
                 ),
           0),
           MATCH(VLOOKUP($A68,Sheet1!$B:$D,2,FALSE), Sheet1!$G$2:$M$2,0)
     )
)</f>
        <v/>
      </c>
      <c r="F68" s="22" t="str">
        <f>IF(OR($A68="", $D68=""), "",
     INDEX(Sheet1!$O$2:$U$64,
           MATCH($D68,
                 INDEX(Sheet1!$G$2:$M$64,0,
                       MATCH(VLOOKUP($A68,Sheet1!$B:$D,3,FALSE),
                             Sheet1!$G$2:$M$2,0)
                 ),
           0),
           MATCH(VLOOKUP($A68,Sheet1!$B:$D,3,FALSE), Sheet1!$G$2:$M$2,0)
     )
)</f>
        <v/>
      </c>
      <c r="G68" s="39" t="str">
        <f t="shared" si="1"/>
        <v/>
      </c>
      <c r="H68" s="40"/>
    </row>
    <row r="69" spans="1:8" ht="15" thickBot="1" x14ac:dyDescent="0.4">
      <c r="A69" s="17"/>
      <c r="B69" s="18"/>
      <c r="C69" s="18"/>
      <c r="D69" s="18"/>
      <c r="E69" s="22" t="str">
        <f>IF(OR($A69="", $C69=""), "",
     INDEX(Sheet1!$O$2:$U$64,
           MATCH($C69,
                 INDEX(Sheet1!$G$2:$M$64,0,
                       MATCH(VLOOKUP($A69,Sheet1!$B:$D,2,FALSE),
                             Sheet1!$G$2:$M$2,0)
                 ),
           0),
           MATCH(VLOOKUP($A69,Sheet1!$B:$D,2,FALSE), Sheet1!$G$2:$M$2,0)
     )
)</f>
        <v/>
      </c>
      <c r="F69" s="22" t="str">
        <f>IF(OR($A69="", $D69=""), "",
     INDEX(Sheet1!$O$2:$U$64,
           MATCH($D69,
                 INDEX(Sheet1!$G$2:$M$64,0,
                       MATCH(VLOOKUP($A69,Sheet1!$B:$D,3,FALSE),
                             Sheet1!$G$2:$M$2,0)
                 ),
           0),
           MATCH(VLOOKUP($A69,Sheet1!$B:$D,3,FALSE), Sheet1!$G$2:$M$2,0)
     )
)</f>
        <v/>
      </c>
      <c r="G69" s="39" t="str">
        <f t="shared" si="1"/>
        <v/>
      </c>
      <c r="H69" s="40"/>
    </row>
    <row r="70" spans="1:8" ht="15" thickBot="1" x14ac:dyDescent="0.4">
      <c r="A70" s="17"/>
      <c r="B70" s="18"/>
      <c r="C70" s="18"/>
      <c r="D70" s="18"/>
      <c r="E70" s="22" t="str">
        <f>IF(OR($A70="", $C70=""), "",
     INDEX(Sheet1!$O$2:$U$64,
           MATCH($C70,
                 INDEX(Sheet1!$G$2:$M$64,0,
                       MATCH(VLOOKUP($A70,Sheet1!$B:$D,2,FALSE),
                             Sheet1!$G$2:$M$2,0)
                 ),
           0),
           MATCH(VLOOKUP($A70,Sheet1!$B:$D,2,FALSE), Sheet1!$G$2:$M$2,0)
     )
)</f>
        <v/>
      </c>
      <c r="F70" s="22" t="str">
        <f>IF(OR($A70="", $D70=""), "",
     INDEX(Sheet1!$O$2:$U$64,
           MATCH($D70,
                 INDEX(Sheet1!$G$2:$M$64,0,
                       MATCH(VLOOKUP($A70,Sheet1!$B:$D,3,FALSE),
                             Sheet1!$G$2:$M$2,0)
                 ),
           0),
           MATCH(VLOOKUP($A70,Sheet1!$B:$D,3,FALSE), Sheet1!$G$2:$M$2,0)
     )
)</f>
        <v/>
      </c>
      <c r="G70" s="39" t="str">
        <f t="shared" si="1"/>
        <v/>
      </c>
      <c r="H70" s="40"/>
    </row>
    <row r="71" spans="1:8" ht="15" thickBot="1" x14ac:dyDescent="0.4">
      <c r="A71" s="17"/>
      <c r="B71" s="18"/>
      <c r="C71" s="18"/>
      <c r="D71" s="18"/>
      <c r="E71" s="22" t="str">
        <f>IF(OR($A71="", $C71=""), "",
     INDEX(Sheet1!$O$2:$U$64,
           MATCH($C71,
                 INDEX(Sheet1!$G$2:$M$64,0,
                       MATCH(VLOOKUP($A71,Sheet1!$B:$D,2,FALSE),
                             Sheet1!$G$2:$M$2,0)
                 ),
           0),
           MATCH(VLOOKUP($A71,Sheet1!$B:$D,2,FALSE), Sheet1!$G$2:$M$2,0)
     )
)</f>
        <v/>
      </c>
      <c r="F71" s="22" t="str">
        <f>IF(OR($A71="", $D71=""), "",
     INDEX(Sheet1!$O$2:$U$64,
           MATCH($D71,
                 INDEX(Sheet1!$G$2:$M$64,0,
                       MATCH(VLOOKUP($A71,Sheet1!$B:$D,3,FALSE),
                             Sheet1!$G$2:$M$2,0)
                 ),
           0),
           MATCH(VLOOKUP($A71,Sheet1!$B:$D,3,FALSE), Sheet1!$G$2:$M$2,0)
     )
)</f>
        <v/>
      </c>
      <c r="G71" s="39" t="str">
        <f t="shared" si="1"/>
        <v/>
      </c>
      <c r="H71" s="40"/>
    </row>
    <row r="72" spans="1:8" ht="15" thickBot="1" x14ac:dyDescent="0.4">
      <c r="A72" s="17"/>
      <c r="B72" s="18"/>
      <c r="C72" s="18"/>
      <c r="D72" s="18"/>
      <c r="E72" s="22" t="str">
        <f>IF(OR($A72="", $C72=""), "",
     INDEX(Sheet1!$O$2:$U$64,
           MATCH($C72,
                 INDEX(Sheet1!$G$2:$M$64,0,
                       MATCH(VLOOKUP($A72,Sheet1!$B:$D,2,FALSE),
                             Sheet1!$G$2:$M$2,0)
                 ),
           0),
           MATCH(VLOOKUP($A72,Sheet1!$B:$D,2,FALSE), Sheet1!$G$2:$M$2,0)
     )
)</f>
        <v/>
      </c>
      <c r="F72" s="22" t="str">
        <f>IF(OR($A72="", $D72=""), "",
     INDEX(Sheet1!$O$2:$U$64,
           MATCH($D72,
                 INDEX(Sheet1!$G$2:$M$64,0,
                       MATCH(VLOOKUP($A72,Sheet1!$B:$D,3,FALSE),
                             Sheet1!$G$2:$M$2,0)
                 ),
           0),
           MATCH(VLOOKUP($A72,Sheet1!$B:$D,3,FALSE), Sheet1!$G$2:$M$2,0)
     )
)</f>
        <v/>
      </c>
      <c r="G72" s="39" t="str">
        <f t="shared" si="1"/>
        <v/>
      </c>
      <c r="H72" s="40"/>
    </row>
    <row r="73" spans="1:8" ht="15.9" customHeight="1" thickBot="1" x14ac:dyDescent="0.4">
      <c r="A73" s="17"/>
      <c r="B73" s="18"/>
      <c r="C73" s="18"/>
      <c r="D73" s="18"/>
      <c r="E73" s="22" t="str">
        <f>IF(OR($A73="", $C73=""), "",
     INDEX(Sheet1!$O$2:$U$64,
           MATCH($C73,
                 INDEX(Sheet1!$G$2:$M$64,0,
                       MATCH(VLOOKUP($A73,Sheet1!$B:$D,2,FALSE),
                             Sheet1!$G$2:$M$2,0)
                 ),
           0),
           MATCH(VLOOKUP($A73,Sheet1!$B:$D,2,FALSE), Sheet1!$G$2:$M$2,0)
     )
)</f>
        <v/>
      </c>
      <c r="F73" s="22" t="str">
        <f>IF(OR($A73="", $D73=""), "",
     INDEX(Sheet1!$O$2:$U$64,
           MATCH($D73,
                 INDEX(Sheet1!$G$2:$M$64,0,
                       MATCH(VLOOKUP($A73,Sheet1!$B:$D,3,FALSE),
                             Sheet1!$G$2:$M$2,0)
                 ),
           0),
           MATCH(VLOOKUP($A73,Sheet1!$B:$D,3,FALSE), Sheet1!$G$2:$M$2,0)
     )
)</f>
        <v/>
      </c>
      <c r="G73" s="39" t="str">
        <f t="shared" si="1"/>
        <v/>
      </c>
      <c r="H73" s="40"/>
    </row>
    <row r="74" spans="1:8" ht="15" thickBot="1" x14ac:dyDescent="0.4">
      <c r="A74" s="17"/>
      <c r="B74" s="18"/>
      <c r="C74" s="18"/>
      <c r="D74" s="18"/>
      <c r="E74" s="22" t="str">
        <f>IF(OR($A74="", $C74=""), "",
     INDEX(Sheet1!$O$2:$U$64,
           MATCH($C74,
                 INDEX(Sheet1!$G$2:$M$64,0,
                       MATCH(VLOOKUP($A74,Sheet1!$B:$D,2,FALSE),
                             Sheet1!$G$2:$M$2,0)
                 ),
           0),
           MATCH(VLOOKUP($A74,Sheet1!$B:$D,2,FALSE), Sheet1!$G$2:$M$2,0)
     )
)</f>
        <v/>
      </c>
      <c r="F74" s="22" t="str">
        <f>IF(OR($A74="", $D74=""), "",
     INDEX(Sheet1!$O$2:$U$64,
           MATCH($D74,
                 INDEX(Sheet1!$G$2:$M$64,0,
                       MATCH(VLOOKUP($A74,Sheet1!$B:$D,3,FALSE),
                             Sheet1!$G$2:$M$2,0)
                 ),
           0),
           MATCH(VLOOKUP($A74,Sheet1!$B:$D,3,FALSE), Sheet1!$G$2:$M$2,0)
     )
)</f>
        <v/>
      </c>
      <c r="G74" s="39" t="str">
        <f t="shared" si="1"/>
        <v/>
      </c>
      <c r="H74" s="40"/>
    </row>
    <row r="75" spans="1:8" ht="15" thickBot="1" x14ac:dyDescent="0.4">
      <c r="A75" s="17"/>
      <c r="B75" s="18"/>
      <c r="C75" s="18"/>
      <c r="D75" s="18"/>
      <c r="E75" s="22" t="str">
        <f>IF(OR($A75="", $C75=""), "",
     INDEX(Sheet1!$O$2:$U$64,
           MATCH($C75,
                 INDEX(Sheet1!$G$2:$M$64,0,
                       MATCH(VLOOKUP($A75,Sheet1!$B:$D,2,FALSE),
                             Sheet1!$G$2:$M$2,0)
                 ),
           0),
           MATCH(VLOOKUP($A75,Sheet1!$B:$D,2,FALSE), Sheet1!$G$2:$M$2,0)
     )
)</f>
        <v/>
      </c>
      <c r="F75" s="22" t="str">
        <f>IF(OR($A75="", $D75=""), "",
     INDEX(Sheet1!$O$2:$U$64,
           MATCH($D75,
                 INDEX(Sheet1!$G$2:$M$64,0,
                       MATCH(VLOOKUP($A75,Sheet1!$B:$D,3,FALSE),
                             Sheet1!$G$2:$M$2,0)
                 ),
           0),
           MATCH(VLOOKUP($A75,Sheet1!$B:$D,3,FALSE), Sheet1!$G$2:$M$2,0)
     )
)</f>
        <v/>
      </c>
      <c r="G75" s="39" t="str">
        <f t="shared" si="1"/>
        <v/>
      </c>
      <c r="H75" s="40"/>
    </row>
    <row r="76" spans="1:8" ht="15" thickBot="1" x14ac:dyDescent="0.4">
      <c r="A76" s="17"/>
      <c r="B76" s="18"/>
      <c r="C76" s="18"/>
      <c r="D76" s="18"/>
      <c r="E76" s="22" t="str">
        <f>IF(OR($A76="", $C76=""), "",
     INDEX(Sheet1!$O$2:$U$64,
           MATCH($C76,
                 INDEX(Sheet1!$G$2:$M$64,0,
                       MATCH(VLOOKUP($A76,Sheet1!$B:$D,2,FALSE),
                             Sheet1!$G$2:$M$2,0)
                 ),
           0),
           MATCH(VLOOKUP($A76,Sheet1!$B:$D,2,FALSE), Sheet1!$G$2:$M$2,0)
     )
)</f>
        <v/>
      </c>
      <c r="F76" s="22" t="str">
        <f>IF(OR($A76="", $D76=""), "",
     INDEX(Sheet1!$O$2:$U$64,
           MATCH($D76,
                 INDEX(Sheet1!$G$2:$M$64,0,
                       MATCH(VLOOKUP($A76,Sheet1!$B:$D,3,FALSE),
                             Sheet1!$G$2:$M$2,0)
                 ),
           0),
           MATCH(VLOOKUP($A76,Sheet1!$B:$D,3,FALSE), Sheet1!$G$2:$M$2,0)
     )
)</f>
        <v/>
      </c>
      <c r="G76" s="39" t="str">
        <f t="shared" si="1"/>
        <v/>
      </c>
      <c r="H76" s="40"/>
    </row>
    <row r="77" spans="1:8" ht="15" thickBot="1" x14ac:dyDescent="0.4">
      <c r="A77" s="17"/>
      <c r="B77" s="18"/>
      <c r="C77" s="18"/>
      <c r="D77" s="18"/>
      <c r="E77" s="22" t="str">
        <f>IF(OR($A77="", $C77=""), "",
     INDEX(Sheet1!$O$2:$U$64,
           MATCH($C77,
                 INDEX(Sheet1!$G$2:$M$64,0,
                       MATCH(VLOOKUP($A77,Sheet1!$B:$D,2,FALSE),
                             Sheet1!$G$2:$M$2,0)
                 ),
           0),
           MATCH(VLOOKUP($A77,Sheet1!$B:$D,2,FALSE), Sheet1!$G$2:$M$2,0)
     )
)</f>
        <v/>
      </c>
      <c r="F77" s="22" t="str">
        <f>IF(OR($A77="", $D77=""), "",
     INDEX(Sheet1!$O$2:$U$64,
           MATCH($D77,
                 INDEX(Sheet1!$G$2:$M$64,0,
                       MATCH(VLOOKUP($A77,Sheet1!$B:$D,3,FALSE),
                             Sheet1!$G$2:$M$2,0)
                 ),
           0),
           MATCH(VLOOKUP($A77,Sheet1!$B:$D,3,FALSE), Sheet1!$G$2:$M$2,0)
     )
)</f>
        <v/>
      </c>
      <c r="G77" s="39" t="str">
        <f t="shared" si="1"/>
        <v/>
      </c>
      <c r="H77" s="40"/>
    </row>
    <row r="78" spans="1:8" ht="15" thickBot="1" x14ac:dyDescent="0.4">
      <c r="A78" s="17"/>
      <c r="B78" s="18"/>
      <c r="C78" s="18"/>
      <c r="D78" s="18"/>
      <c r="E78" s="22" t="str">
        <f>IF(OR($A78="", $C78=""), "",
     INDEX(Sheet1!$O$2:$U$64,
           MATCH($C78,
                 INDEX(Sheet1!$G$2:$M$64,0,
                       MATCH(VLOOKUP($A78,Sheet1!$B:$D,2,FALSE),
                             Sheet1!$G$2:$M$2,0)
                 ),
           0),
           MATCH(VLOOKUP($A78,Sheet1!$B:$D,2,FALSE), Sheet1!$G$2:$M$2,0)
     )
)</f>
        <v/>
      </c>
      <c r="F78" s="22" t="str">
        <f>IF(OR($A78="", $D78=""), "",
     INDEX(Sheet1!$O$2:$U$64,
           MATCH($D78,
                 INDEX(Sheet1!$G$2:$M$64,0,
                       MATCH(VLOOKUP($A78,Sheet1!$B:$D,3,FALSE),
                             Sheet1!$G$2:$M$2,0)
                 ),
           0),
           MATCH(VLOOKUP($A78,Sheet1!$B:$D,3,FALSE), Sheet1!$G$2:$M$2,0)
     )
)</f>
        <v/>
      </c>
      <c r="G78" s="39" t="str">
        <f t="shared" si="1"/>
        <v/>
      </c>
      <c r="H78" s="40"/>
    </row>
    <row r="79" spans="1:8" ht="15" thickBot="1" x14ac:dyDescent="0.4">
      <c r="A79" s="17"/>
      <c r="B79" s="18"/>
      <c r="C79" s="18"/>
      <c r="D79" s="18"/>
      <c r="E79" s="22" t="str">
        <f>IF(OR($A79="", $C79=""), "",
     INDEX(Sheet1!$O$2:$U$64,
           MATCH($C79,
                 INDEX(Sheet1!$G$2:$M$64,0,
                       MATCH(VLOOKUP($A79,Sheet1!$B:$D,2,FALSE),
                             Sheet1!$G$2:$M$2,0)
                 ),
           0),
           MATCH(VLOOKUP($A79,Sheet1!$B:$D,2,FALSE), Sheet1!$G$2:$M$2,0)
     )
)</f>
        <v/>
      </c>
      <c r="F79" s="22" t="str">
        <f>IF(OR($A79="", $D79=""), "",
     INDEX(Sheet1!$O$2:$U$64,
           MATCH($D79,
                 INDEX(Sheet1!$G$2:$M$64,0,
                       MATCH(VLOOKUP($A79,Sheet1!$B:$D,3,FALSE),
                             Sheet1!$G$2:$M$2,0)
                 ),
           0),
           MATCH(VLOOKUP($A79,Sheet1!$B:$D,3,FALSE), Sheet1!$G$2:$M$2,0)
     )
)</f>
        <v/>
      </c>
      <c r="G79" s="39" t="str">
        <f t="shared" si="1"/>
        <v/>
      </c>
      <c r="H79" s="40"/>
    </row>
    <row r="80" spans="1:8" ht="15" thickBot="1" x14ac:dyDescent="0.4">
      <c r="A80" s="17"/>
      <c r="B80" s="18"/>
      <c r="C80" s="18"/>
      <c r="D80" s="18"/>
      <c r="E80" s="22" t="str">
        <f>IF(OR($A80="", $C80=""), "",
     INDEX(Sheet1!$O$2:$U$64,
           MATCH($C80,
                 INDEX(Sheet1!$G$2:$M$64,0,
                       MATCH(VLOOKUP($A80,Sheet1!$B:$D,2,FALSE),
                             Sheet1!$G$2:$M$2,0)
                 ),
           0),
           MATCH(VLOOKUP($A80,Sheet1!$B:$D,2,FALSE), Sheet1!$G$2:$M$2,0)
     )
)</f>
        <v/>
      </c>
      <c r="F80" s="22" t="str">
        <f>IF(OR($A80="", $D80=""), "",
     INDEX(Sheet1!$O$2:$U$64,
           MATCH($D80,
                 INDEX(Sheet1!$G$2:$M$64,0,
                       MATCH(VLOOKUP($A80,Sheet1!$B:$D,3,FALSE),
                             Sheet1!$G$2:$M$2,0)
                 ),
           0),
           MATCH(VLOOKUP($A80,Sheet1!$B:$D,3,FALSE), Sheet1!$G$2:$M$2,0)
     )
)</f>
        <v/>
      </c>
      <c r="G80" s="39" t="str">
        <f t="shared" si="1"/>
        <v/>
      </c>
      <c r="H80" s="40"/>
    </row>
    <row r="81" spans="1:8" ht="15" thickBot="1" x14ac:dyDescent="0.4">
      <c r="A81" s="17"/>
      <c r="B81" s="18"/>
      <c r="C81" s="18"/>
      <c r="D81" s="18"/>
      <c r="E81" s="22" t="str">
        <f>IF(OR($A81="", $C81=""), "",
     INDEX(Sheet1!$O$2:$U$64,
           MATCH($C81,
                 INDEX(Sheet1!$G$2:$M$64,0,
                       MATCH(VLOOKUP($A81,Sheet1!$B:$D,2,FALSE),
                             Sheet1!$G$2:$M$2,0)
                 ),
           0),
           MATCH(VLOOKUP($A81,Sheet1!$B:$D,2,FALSE), Sheet1!$G$2:$M$2,0)
     )
)</f>
        <v/>
      </c>
      <c r="F81" s="22" t="str">
        <f>IF(OR($A81="", $D81=""), "",
     INDEX(Sheet1!$O$2:$U$64,
           MATCH($D81,
                 INDEX(Sheet1!$G$2:$M$64,0,
                       MATCH(VLOOKUP($A81,Sheet1!$B:$D,3,FALSE),
                             Sheet1!$G$2:$M$2,0)
                 ),
           0),
           MATCH(VLOOKUP($A81,Sheet1!$B:$D,3,FALSE), Sheet1!$G$2:$M$2,0)
     )
)</f>
        <v/>
      </c>
      <c r="G81" s="39" t="str">
        <f t="shared" si="1"/>
        <v/>
      </c>
      <c r="H81" s="40"/>
    </row>
    <row r="82" spans="1:8" ht="15" thickBot="1" x14ac:dyDescent="0.4">
      <c r="A82" s="17"/>
      <c r="B82" s="18"/>
      <c r="C82" s="18"/>
      <c r="D82" s="18"/>
      <c r="E82" s="22" t="str">
        <f>IF(OR($A82="", $C82=""), "",
     INDEX(Sheet1!$O$2:$U$64,
           MATCH($C82,
                 INDEX(Sheet1!$G$2:$M$64,0,
                       MATCH(VLOOKUP($A82,Sheet1!$B:$D,2,FALSE),
                             Sheet1!$G$2:$M$2,0)
                 ),
           0),
           MATCH(VLOOKUP($A82,Sheet1!$B:$D,2,FALSE), Sheet1!$G$2:$M$2,0)
     )
)</f>
        <v/>
      </c>
      <c r="F82" s="22" t="str">
        <f>IF(OR($A82="", $D82=""), "",
     INDEX(Sheet1!$O$2:$U$64,
           MATCH($D82,
                 INDEX(Sheet1!$G$2:$M$64,0,
                       MATCH(VLOOKUP($A82,Sheet1!$B:$D,3,FALSE),
                             Sheet1!$G$2:$M$2,0)
                 ),
           0),
           MATCH(VLOOKUP($A82,Sheet1!$B:$D,3,FALSE), Sheet1!$G$2:$M$2,0)
     )
)</f>
        <v/>
      </c>
      <c r="G82" s="39" t="str">
        <f t="shared" si="1"/>
        <v/>
      </c>
      <c r="H82" s="40"/>
    </row>
    <row r="83" spans="1:8" ht="15" thickBot="1" x14ac:dyDescent="0.4">
      <c r="A83" s="17"/>
      <c r="B83" s="18"/>
      <c r="C83" s="18"/>
      <c r="D83" s="18"/>
      <c r="E83" s="22" t="str">
        <f>IF(OR($A83="", $C83=""), "",
     INDEX(Sheet1!$O$2:$U$64,
           MATCH($C83,
                 INDEX(Sheet1!$G$2:$M$64,0,
                       MATCH(VLOOKUP($A83,Sheet1!$B:$D,2,FALSE),
                             Sheet1!$G$2:$M$2,0)
                 ),
           0),
           MATCH(VLOOKUP($A83,Sheet1!$B:$D,2,FALSE), Sheet1!$G$2:$M$2,0)
     )
)</f>
        <v/>
      </c>
      <c r="F83" s="22" t="str">
        <f>IF(OR($A83="", $D83=""), "",
     INDEX(Sheet1!$O$2:$U$64,
           MATCH($D83,
                 INDEX(Sheet1!$G$2:$M$64,0,
                       MATCH(VLOOKUP($A83,Sheet1!$B:$D,3,FALSE),
                             Sheet1!$G$2:$M$2,0)
                 ),
           0),
           MATCH(VLOOKUP($A83,Sheet1!$B:$D,3,FALSE), Sheet1!$G$2:$M$2,0)
     )
)</f>
        <v/>
      </c>
      <c r="G83" s="39" t="str">
        <f t="shared" si="1"/>
        <v/>
      </c>
      <c r="H83" s="40"/>
    </row>
    <row r="84" spans="1:8" ht="15" thickBot="1" x14ac:dyDescent="0.4">
      <c r="A84" s="17"/>
      <c r="B84" s="18"/>
      <c r="C84" s="18"/>
      <c r="D84" s="18"/>
      <c r="E84" s="22" t="str">
        <f>IF(OR($A84="", $C84=""), "",
     INDEX(Sheet1!$O$2:$U$64,
           MATCH($C84,
                 INDEX(Sheet1!$G$2:$M$64,0,
                       MATCH(VLOOKUP($A84,Sheet1!$B:$D,2,FALSE),
                             Sheet1!$G$2:$M$2,0)
                 ),
           0),
           MATCH(VLOOKUP($A84,Sheet1!$B:$D,2,FALSE), Sheet1!$G$2:$M$2,0)
     )
)</f>
        <v/>
      </c>
      <c r="F84" s="22" t="str">
        <f>IF(OR($A84="", $D84=""), "",
     INDEX(Sheet1!$O$2:$U$64,
           MATCH($D84,
                 INDEX(Sheet1!$G$2:$M$64,0,
                       MATCH(VLOOKUP($A84,Sheet1!$B:$D,3,FALSE),
                             Sheet1!$G$2:$M$2,0)
                 ),
           0),
           MATCH(VLOOKUP($A84,Sheet1!$B:$D,3,FALSE), Sheet1!$G$2:$M$2,0)
     )
)</f>
        <v/>
      </c>
      <c r="G84" s="39" t="str">
        <f t="shared" si="1"/>
        <v/>
      </c>
      <c r="H84" s="40"/>
    </row>
    <row r="85" spans="1:8" ht="15" thickBot="1" x14ac:dyDescent="0.4">
      <c r="A85" s="17"/>
      <c r="B85" s="18"/>
      <c r="C85" s="18"/>
      <c r="D85" s="18"/>
      <c r="E85" s="22" t="str">
        <f>IF(OR($A85="", $C85=""), "",
     INDEX(Sheet1!$O$2:$U$64,
           MATCH($C85,
                 INDEX(Sheet1!$G$2:$M$64,0,
                       MATCH(VLOOKUP($A85,Sheet1!$B:$D,2,FALSE),
                             Sheet1!$G$2:$M$2,0)
                 ),
           0),
           MATCH(VLOOKUP($A85,Sheet1!$B:$D,2,FALSE), Sheet1!$G$2:$M$2,0)
     )
)</f>
        <v/>
      </c>
      <c r="F85" s="22" t="str">
        <f>IF(OR($A85="", $D85=""), "",
     INDEX(Sheet1!$O$2:$U$64,
           MATCH($D85,
                 INDEX(Sheet1!$G$2:$M$64,0,
                       MATCH(VLOOKUP($A85,Sheet1!$B:$D,3,FALSE),
                             Sheet1!$G$2:$M$2,0)
                 ),
           0),
           MATCH(VLOOKUP($A85,Sheet1!$B:$D,3,FALSE), Sheet1!$G$2:$M$2,0)
     )
)</f>
        <v/>
      </c>
      <c r="G85" s="39" t="str">
        <f t="shared" si="1"/>
        <v/>
      </c>
      <c r="H85" s="40"/>
    </row>
    <row r="86" spans="1:8" ht="15" thickBot="1" x14ac:dyDescent="0.4">
      <c r="A86" s="17"/>
      <c r="B86" s="18"/>
      <c r="C86" s="18"/>
      <c r="D86" s="18"/>
      <c r="E86" s="22" t="str">
        <f>IF(OR($A86="", $C86=""), "",
     INDEX(Sheet1!$O$2:$U$64,
           MATCH($C86,
                 INDEX(Sheet1!$G$2:$M$64,0,
                       MATCH(VLOOKUP($A86,Sheet1!$B:$D,2,FALSE),
                             Sheet1!$G$2:$M$2,0)
                 ),
           0),
           MATCH(VLOOKUP($A86,Sheet1!$B:$D,2,FALSE), Sheet1!$G$2:$M$2,0)
     )
)</f>
        <v/>
      </c>
      <c r="F86" s="22" t="str">
        <f>IF(OR($A86="", $D86=""), "",
     INDEX(Sheet1!$O$2:$U$64,
           MATCH($D86,
                 INDEX(Sheet1!$G$2:$M$64,0,
                       MATCH(VLOOKUP($A86,Sheet1!$B:$D,3,FALSE),
                             Sheet1!$G$2:$M$2,0)
                 ),
           0),
           MATCH(VLOOKUP($A86,Sheet1!$B:$D,3,FALSE), Sheet1!$G$2:$M$2,0)
     )
)</f>
        <v/>
      </c>
      <c r="G86" s="39" t="str">
        <f t="shared" si="1"/>
        <v/>
      </c>
      <c r="H86" s="40"/>
    </row>
    <row r="87" spans="1:8" ht="15" thickBot="1" x14ac:dyDescent="0.4">
      <c r="A87" s="17"/>
      <c r="B87" s="18"/>
      <c r="C87" s="18"/>
      <c r="D87" s="18"/>
      <c r="E87" s="22" t="str">
        <f>IF(OR($A87="", $C87=""), "",
     INDEX(Sheet1!$O$2:$U$64,
           MATCH($C87,
                 INDEX(Sheet1!$G$2:$M$64,0,
                       MATCH(VLOOKUP($A87,Sheet1!$B:$D,2,FALSE),
                             Sheet1!$G$2:$M$2,0)
                 ),
           0),
           MATCH(VLOOKUP($A87,Sheet1!$B:$D,2,FALSE), Sheet1!$G$2:$M$2,0)
     )
)</f>
        <v/>
      </c>
      <c r="F87" s="22" t="str">
        <f>IF(OR($A87="", $D87=""), "",
     INDEX(Sheet1!$O$2:$U$64,
           MATCH($D87,
                 INDEX(Sheet1!$G$2:$M$64,0,
                       MATCH(VLOOKUP($A87,Sheet1!$B:$D,3,FALSE),
                             Sheet1!$G$2:$M$2,0)
                 ),
           0),
           MATCH(VLOOKUP($A87,Sheet1!$B:$D,3,FALSE), Sheet1!$G$2:$M$2,0)
     )
)</f>
        <v/>
      </c>
      <c r="G87" s="39" t="str">
        <f t="shared" si="1"/>
        <v/>
      </c>
      <c r="H87" s="40"/>
    </row>
    <row r="88" spans="1:8" ht="15" thickBot="1" x14ac:dyDescent="0.4">
      <c r="A88" s="17"/>
      <c r="B88" s="18"/>
      <c r="C88" s="18"/>
      <c r="D88" s="18"/>
      <c r="E88" s="22" t="str">
        <f>IF(OR($A88="", $C88=""), "",
     INDEX(Sheet1!$O$2:$U$64,
           MATCH($C88,
                 INDEX(Sheet1!$G$2:$M$64,0,
                       MATCH(VLOOKUP($A88,Sheet1!$B:$D,2,FALSE),
                             Sheet1!$G$2:$M$2,0)
                 ),
           0),
           MATCH(VLOOKUP($A88,Sheet1!$B:$D,2,FALSE), Sheet1!$G$2:$M$2,0)
     )
)</f>
        <v/>
      </c>
      <c r="F88" s="22" t="str">
        <f>IF(OR($A88="", $D88=""), "",
     INDEX(Sheet1!$O$2:$U$64,
           MATCH($D88,
                 INDEX(Sheet1!$G$2:$M$64,0,
                       MATCH(VLOOKUP($A88,Sheet1!$B:$D,3,FALSE),
                             Sheet1!$G$2:$M$2,0)
                 ),
           0),
           MATCH(VLOOKUP($A88,Sheet1!$B:$D,3,FALSE), Sheet1!$G$2:$M$2,0)
     )
)</f>
        <v/>
      </c>
      <c r="G88" s="39" t="str">
        <f t="shared" si="1"/>
        <v/>
      </c>
      <c r="H88" s="40"/>
    </row>
    <row r="89" spans="1:8" ht="15" thickBot="1" x14ac:dyDescent="0.4">
      <c r="A89" s="17"/>
      <c r="B89" s="18"/>
      <c r="C89" s="18"/>
      <c r="D89" s="18"/>
      <c r="E89" s="22" t="str">
        <f>IF(OR($A89="", $C89=""), "",
     INDEX(Sheet1!$O$2:$U$64,
           MATCH($C89,
                 INDEX(Sheet1!$G$2:$M$64,0,
                       MATCH(VLOOKUP($A89,Sheet1!$B:$D,2,FALSE),
                             Sheet1!$G$2:$M$2,0)
                 ),
           0),
           MATCH(VLOOKUP($A89,Sheet1!$B:$D,2,FALSE), Sheet1!$G$2:$M$2,0)
     )
)</f>
        <v/>
      </c>
      <c r="F89" s="22" t="str">
        <f>IF(OR($A89="", $D89=""), "",
     INDEX(Sheet1!$O$2:$U$64,
           MATCH($D89,
                 INDEX(Sheet1!$G$2:$M$64,0,
                       MATCH(VLOOKUP($A89,Sheet1!$B:$D,3,FALSE),
                             Sheet1!$G$2:$M$2,0)
                 ),
           0),
           MATCH(VLOOKUP($A89,Sheet1!$B:$D,3,FALSE), Sheet1!$G$2:$M$2,0)
     )
)</f>
        <v/>
      </c>
      <c r="G89" s="39" t="str">
        <f t="shared" si="1"/>
        <v/>
      </c>
      <c r="H89" s="40"/>
    </row>
    <row r="90" spans="1:8" ht="15" thickBot="1" x14ac:dyDescent="0.4">
      <c r="A90" s="17"/>
      <c r="B90" s="18"/>
      <c r="C90" s="18"/>
      <c r="D90" s="18"/>
      <c r="E90" s="22" t="str">
        <f>IF(OR($A90="", $C90=""), "",
     INDEX(Sheet1!$O$2:$U$64,
           MATCH($C90,
                 INDEX(Sheet1!$G$2:$M$64,0,
                       MATCH(VLOOKUP($A90,Sheet1!$B:$D,2,FALSE),
                             Sheet1!$G$2:$M$2,0)
                 ),
           0),
           MATCH(VLOOKUP($A90,Sheet1!$B:$D,2,FALSE), Sheet1!$G$2:$M$2,0)
     )
)</f>
        <v/>
      </c>
      <c r="F90" s="22" t="str">
        <f>IF(OR($A90="", $D90=""), "",
     INDEX(Sheet1!$O$2:$U$64,
           MATCH($D90,
                 INDEX(Sheet1!$G$2:$M$64,0,
                       MATCH(VLOOKUP($A90,Sheet1!$B:$D,3,FALSE),
                             Sheet1!$G$2:$M$2,0)
                 ),
           0),
           MATCH(VLOOKUP($A90,Sheet1!$B:$D,3,FALSE), Sheet1!$G$2:$M$2,0)
     )
)</f>
        <v/>
      </c>
      <c r="G90" s="39" t="str">
        <f t="shared" si="1"/>
        <v/>
      </c>
      <c r="H90" s="40"/>
    </row>
    <row r="91" spans="1:8" ht="15" thickBot="1" x14ac:dyDescent="0.4">
      <c r="A91" s="17"/>
      <c r="B91" s="18"/>
      <c r="C91" s="18"/>
      <c r="D91" s="18"/>
      <c r="E91" s="22" t="str">
        <f>IF(OR($A91="", $C91=""), "",
     INDEX(Sheet1!$O$2:$U$64,
           MATCH($C91,
                 INDEX(Sheet1!$G$2:$M$64,0,
                       MATCH(VLOOKUP($A91,Sheet1!$B:$D,2,FALSE),
                             Sheet1!$G$2:$M$2,0)
                 ),
           0),
           MATCH(VLOOKUP($A91,Sheet1!$B:$D,2,FALSE), Sheet1!$G$2:$M$2,0)
     )
)</f>
        <v/>
      </c>
      <c r="F91" s="22" t="str">
        <f>IF(OR($A91="", $D91=""), "",
     INDEX(Sheet1!$O$2:$U$64,
           MATCH($D91,
                 INDEX(Sheet1!$G$2:$M$64,0,
                       MATCH(VLOOKUP($A91,Sheet1!$B:$D,3,FALSE),
                             Sheet1!$G$2:$M$2,0)
                 ),
           0),
           MATCH(VLOOKUP($A91,Sheet1!$B:$D,3,FALSE), Sheet1!$G$2:$M$2,0)
     )
)</f>
        <v/>
      </c>
      <c r="G91" s="39" t="str">
        <f t="shared" si="1"/>
        <v/>
      </c>
      <c r="H91" s="40"/>
    </row>
    <row r="92" spans="1:8" ht="15" thickBot="1" x14ac:dyDescent="0.4">
      <c r="A92" s="17"/>
      <c r="B92" s="18"/>
      <c r="C92" s="18"/>
      <c r="D92" s="18"/>
      <c r="E92" s="22" t="str">
        <f>IF(OR($A92="", $C92=""), "",
     INDEX(Sheet1!$O$2:$U$64,
           MATCH($C92,
                 INDEX(Sheet1!$G$2:$M$64,0,
                       MATCH(VLOOKUP($A92,Sheet1!$B:$D,2,FALSE),
                             Sheet1!$G$2:$M$2,0)
                 ),
           0),
           MATCH(VLOOKUP($A92,Sheet1!$B:$D,2,FALSE), Sheet1!$G$2:$M$2,0)
     )
)</f>
        <v/>
      </c>
      <c r="F92" s="22" t="str">
        <f>IF(OR($A92="", $D92=""), "",
     INDEX(Sheet1!$O$2:$U$64,
           MATCH($D92,
                 INDEX(Sheet1!$G$2:$M$64,0,
                       MATCH(VLOOKUP($A92,Sheet1!$B:$D,3,FALSE),
                             Sheet1!$G$2:$M$2,0)
                 ),
           0),
           MATCH(VLOOKUP($A92,Sheet1!$B:$D,3,FALSE), Sheet1!$G$2:$M$2,0)
     )
)</f>
        <v/>
      </c>
      <c r="G92" s="39" t="str">
        <f t="shared" si="1"/>
        <v/>
      </c>
      <c r="H92" s="40"/>
    </row>
    <row r="93" spans="1:8" ht="15" thickBot="1" x14ac:dyDescent="0.4">
      <c r="A93" s="17"/>
      <c r="B93" s="18"/>
      <c r="C93" s="18"/>
      <c r="D93" s="18"/>
      <c r="E93" s="22" t="str">
        <f>IF(OR($A93="", $C93=""), "",
     INDEX(Sheet1!$O$2:$U$64,
           MATCH($C93,
                 INDEX(Sheet1!$G$2:$M$64,0,
                       MATCH(VLOOKUP($A93,Sheet1!$B:$D,2,FALSE),
                             Sheet1!$G$2:$M$2,0)
                 ),
           0),
           MATCH(VLOOKUP($A93,Sheet1!$B:$D,2,FALSE), Sheet1!$G$2:$M$2,0)
     )
)</f>
        <v/>
      </c>
      <c r="F93" s="22" t="str">
        <f>IF(OR($A93="", $D93=""), "",
     INDEX(Sheet1!$O$2:$U$64,
           MATCH($D93,
                 INDEX(Sheet1!$G$2:$M$64,0,
                       MATCH(VLOOKUP($A93,Sheet1!$B:$D,3,FALSE),
                             Sheet1!$G$2:$M$2,0)
                 ),
           0),
           MATCH(VLOOKUP($A93,Sheet1!$B:$D,3,FALSE), Sheet1!$G$2:$M$2,0)
     )
)</f>
        <v/>
      </c>
      <c r="G93" s="39" t="str">
        <f t="shared" si="1"/>
        <v/>
      </c>
      <c r="H93" s="40"/>
    </row>
    <row r="94" spans="1:8" ht="15" thickBot="1" x14ac:dyDescent="0.4">
      <c r="A94" s="17"/>
      <c r="B94" s="18"/>
      <c r="C94" s="18"/>
      <c r="D94" s="18"/>
      <c r="E94" s="22" t="str">
        <f>IF(OR($A94="", $C94=""), "",
     INDEX(Sheet1!$O$2:$U$64,
           MATCH($C94,
                 INDEX(Sheet1!$G$2:$M$64,0,
                       MATCH(VLOOKUP($A94,Sheet1!$B:$D,2,FALSE),
                             Sheet1!$G$2:$M$2,0)
                 ),
           0),
           MATCH(VLOOKUP($A94,Sheet1!$B:$D,2,FALSE), Sheet1!$G$2:$M$2,0)
     )
)</f>
        <v/>
      </c>
      <c r="F94" s="22" t="str">
        <f>IF(OR($A94="", $D94=""), "",
     INDEX(Sheet1!$O$2:$U$64,
           MATCH($D94,
                 INDEX(Sheet1!$G$2:$M$64,0,
                       MATCH(VLOOKUP($A94,Sheet1!$B:$D,3,FALSE),
                             Sheet1!$G$2:$M$2,0)
                 ),
           0),
           MATCH(VLOOKUP($A94,Sheet1!$B:$D,3,FALSE), Sheet1!$G$2:$M$2,0)
     )
)</f>
        <v/>
      </c>
      <c r="G94" s="39" t="str">
        <f t="shared" si="1"/>
        <v/>
      </c>
      <c r="H94" s="40"/>
    </row>
    <row r="95" spans="1:8" ht="15" thickBot="1" x14ac:dyDescent="0.4">
      <c r="A95" s="17"/>
      <c r="B95" s="18"/>
      <c r="C95" s="18"/>
      <c r="D95" s="18"/>
      <c r="E95" s="22" t="str">
        <f>IF(OR($A95="", $C95=""), "",
     INDEX(Sheet1!$O$2:$U$64,
           MATCH($C95,
                 INDEX(Sheet1!$G$2:$M$64,0,
                       MATCH(VLOOKUP($A95,Sheet1!$B:$D,2,FALSE),
                             Sheet1!$G$2:$M$2,0)
                 ),
           0),
           MATCH(VLOOKUP($A95,Sheet1!$B:$D,2,FALSE), Sheet1!$G$2:$M$2,0)
     )
)</f>
        <v/>
      </c>
      <c r="F95" s="22" t="str">
        <f>IF(OR($A95="", $D95=""), "",
     INDEX(Sheet1!$O$2:$U$64,
           MATCH($D95,
                 INDEX(Sheet1!$G$2:$M$64,0,
                       MATCH(VLOOKUP($A95,Sheet1!$B:$D,3,FALSE),
                             Sheet1!$G$2:$M$2,0)
                 ),
           0),
           MATCH(VLOOKUP($A95,Sheet1!$B:$D,3,FALSE), Sheet1!$G$2:$M$2,0)
     )
)</f>
        <v/>
      </c>
      <c r="G95" s="39" t="str">
        <f t="shared" si="1"/>
        <v/>
      </c>
      <c r="H95" s="40"/>
    </row>
    <row r="96" spans="1:8" ht="15" thickBot="1" x14ac:dyDescent="0.4">
      <c r="A96" s="17"/>
      <c r="B96" s="18"/>
      <c r="C96" s="18"/>
      <c r="D96" s="18"/>
      <c r="E96" s="22" t="str">
        <f>IF(OR($A96="", $C96=""), "",
     INDEX(Sheet1!$O$2:$U$64,
           MATCH($C96,
                 INDEX(Sheet1!$G$2:$M$64,0,
                       MATCH(VLOOKUP($A96,Sheet1!$B:$D,2,FALSE),
                             Sheet1!$G$2:$M$2,0)
                 ),
           0),
           MATCH(VLOOKUP($A96,Sheet1!$B:$D,2,FALSE), Sheet1!$G$2:$M$2,0)
     )
)</f>
        <v/>
      </c>
      <c r="F96" s="22" t="str">
        <f>IF(OR($A96="", $D96=""), "",
     INDEX(Sheet1!$O$2:$U$64,
           MATCH($D96,
                 INDEX(Sheet1!$G$2:$M$64,0,
                       MATCH(VLOOKUP($A96,Sheet1!$B:$D,3,FALSE),
                             Sheet1!$G$2:$M$2,0)
                 ),
           0),
           MATCH(VLOOKUP($A96,Sheet1!$B:$D,3,FALSE), Sheet1!$G$2:$M$2,0)
     )
)</f>
        <v/>
      </c>
      <c r="G96" s="39" t="str">
        <f t="shared" si="1"/>
        <v/>
      </c>
      <c r="H96" s="40"/>
    </row>
    <row r="97" spans="1:8" ht="15" thickBot="1" x14ac:dyDescent="0.4">
      <c r="A97" s="17"/>
      <c r="B97" s="18"/>
      <c r="C97" s="18"/>
      <c r="D97" s="18"/>
      <c r="E97" s="22" t="str">
        <f>IF(OR($A97="", $C97=""), "",
     INDEX(Sheet1!$O$2:$U$64,
           MATCH($C97,
                 INDEX(Sheet1!$G$2:$M$64,0,
                       MATCH(VLOOKUP($A97,Sheet1!$B:$D,2,FALSE),
                             Sheet1!$G$2:$M$2,0)
                 ),
           0),
           MATCH(VLOOKUP($A97,Sheet1!$B:$D,2,FALSE), Sheet1!$G$2:$M$2,0)
     )
)</f>
        <v/>
      </c>
      <c r="F97" s="22" t="str">
        <f>IF(OR($A97="", $D97=""), "",
     INDEX(Sheet1!$O$2:$U$64,
           MATCH($D97,
                 INDEX(Sheet1!$G$2:$M$64,0,
                       MATCH(VLOOKUP($A97,Sheet1!$B:$D,3,FALSE),
                             Sheet1!$G$2:$M$2,0)
                 ),
           0),
           MATCH(VLOOKUP($A97,Sheet1!$B:$D,3,FALSE), Sheet1!$G$2:$M$2,0)
     )
)</f>
        <v/>
      </c>
      <c r="G97" s="39" t="str">
        <f t="shared" si="1"/>
        <v/>
      </c>
      <c r="H97" s="40"/>
    </row>
    <row r="98" spans="1:8" ht="15" thickBot="1" x14ac:dyDescent="0.4">
      <c r="A98" s="17"/>
      <c r="B98" s="18"/>
      <c r="C98" s="18"/>
      <c r="D98" s="18"/>
      <c r="E98" s="22" t="str">
        <f>IF(OR($A98="", $C98=""), "",
     INDEX(Sheet1!$O$2:$U$64,
           MATCH($C98,
                 INDEX(Sheet1!$G$2:$M$64,0,
                       MATCH(VLOOKUP($A98,Sheet1!$B:$D,2,FALSE),
                             Sheet1!$G$2:$M$2,0)
                 ),
           0),
           MATCH(VLOOKUP($A98,Sheet1!$B:$D,2,FALSE), Sheet1!$G$2:$M$2,0)
     )
)</f>
        <v/>
      </c>
      <c r="F98" s="22" t="str">
        <f>IF(OR($A98="", $D98=""), "",
     INDEX(Sheet1!$O$2:$U$64,
           MATCH($D98,
                 INDEX(Sheet1!$G$2:$M$64,0,
                       MATCH(VLOOKUP($A98,Sheet1!$B:$D,3,FALSE),
                             Sheet1!$G$2:$M$2,0)
                 ),
           0),
           MATCH(VLOOKUP($A98,Sheet1!$B:$D,3,FALSE), Sheet1!$G$2:$M$2,0)
     )
)</f>
        <v/>
      </c>
      <c r="G98" s="39" t="str">
        <f t="shared" si="1"/>
        <v/>
      </c>
      <c r="H98" s="40"/>
    </row>
    <row r="99" spans="1:8" ht="15" thickBot="1" x14ac:dyDescent="0.4">
      <c r="A99" s="17"/>
      <c r="B99" s="18"/>
      <c r="C99" s="18"/>
      <c r="D99" s="18"/>
      <c r="E99" s="22" t="str">
        <f>IF(OR($A99="", $C99=""), "",
     INDEX(Sheet1!$O$2:$U$64,
           MATCH($C99,
                 INDEX(Sheet1!$G$2:$M$64,0,
                       MATCH(VLOOKUP($A99,Sheet1!$B:$D,2,FALSE),
                             Sheet1!$G$2:$M$2,0)
                 ),
           0),
           MATCH(VLOOKUP($A99,Sheet1!$B:$D,2,FALSE), Sheet1!$G$2:$M$2,0)
     )
)</f>
        <v/>
      </c>
      <c r="F99" s="22" t="str">
        <f>IF(OR($A99="", $D99=""), "",
     INDEX(Sheet1!$O$2:$U$64,
           MATCH($D99,
                 INDEX(Sheet1!$G$2:$M$64,0,
                       MATCH(VLOOKUP($A99,Sheet1!$B:$D,3,FALSE),
                             Sheet1!$G$2:$M$2,0)
                 ),
           0),
           MATCH(VLOOKUP($A99,Sheet1!$B:$D,3,FALSE), Sheet1!$G$2:$M$2,0)
     )
)</f>
        <v/>
      </c>
      <c r="G99" s="39" t="str">
        <f t="shared" si="1"/>
        <v/>
      </c>
      <c r="H99" s="40"/>
    </row>
    <row r="100" spans="1:8" s="20" customFormat="1" x14ac:dyDescent="0.35"/>
    <row r="101" spans="1:8" s="20" customFormat="1" x14ac:dyDescent="0.35"/>
    <row r="102" spans="1:8" s="20" customFormat="1" x14ac:dyDescent="0.35"/>
    <row r="103" spans="1:8" s="20" customFormat="1" x14ac:dyDescent="0.35"/>
    <row r="104" spans="1:8" s="20" customFormat="1" x14ac:dyDescent="0.35"/>
    <row r="105" spans="1:8" s="20" customFormat="1" x14ac:dyDescent="0.35"/>
    <row r="106" spans="1:8" s="20" customFormat="1" x14ac:dyDescent="0.35"/>
    <row r="107" spans="1:8" s="20" customFormat="1" x14ac:dyDescent="0.35"/>
    <row r="108" spans="1:8" s="20" customFormat="1" x14ac:dyDescent="0.35"/>
    <row r="109" spans="1:8" s="20" customFormat="1" x14ac:dyDescent="0.35"/>
    <row r="110" spans="1:8" s="20" customFormat="1" x14ac:dyDescent="0.35"/>
    <row r="111" spans="1:8" s="20" customFormat="1" x14ac:dyDescent="0.35"/>
    <row r="112" spans="1:8" s="20" customFormat="1" x14ac:dyDescent="0.35"/>
    <row r="113" s="20" customFormat="1" x14ac:dyDescent="0.35"/>
    <row r="114" s="20" customFormat="1" x14ac:dyDescent="0.35"/>
    <row r="115" s="20" customFormat="1" x14ac:dyDescent="0.35"/>
    <row r="116" s="20" customFormat="1" x14ac:dyDescent="0.35"/>
    <row r="117" s="20" customFormat="1" x14ac:dyDescent="0.35"/>
    <row r="118" s="20" customFormat="1" x14ac:dyDescent="0.35"/>
    <row r="119" s="20" customFormat="1" x14ac:dyDescent="0.35"/>
    <row r="120" s="20" customFormat="1" x14ac:dyDescent="0.35"/>
    <row r="121" s="20" customFormat="1" x14ac:dyDescent="0.35"/>
    <row r="122" s="20" customFormat="1" x14ac:dyDescent="0.35"/>
    <row r="123" s="20" customFormat="1" x14ac:dyDescent="0.35"/>
    <row r="124" s="20" customFormat="1" x14ac:dyDescent="0.35"/>
    <row r="125" s="20" customFormat="1" x14ac:dyDescent="0.35"/>
    <row r="126" s="20" customFormat="1" x14ac:dyDescent="0.35"/>
    <row r="127" s="20" customFormat="1" x14ac:dyDescent="0.35"/>
    <row r="128" s="20" customFormat="1" x14ac:dyDescent="0.35"/>
    <row r="129" s="20" customFormat="1" x14ac:dyDescent="0.35"/>
    <row r="130" s="20" customFormat="1" x14ac:dyDescent="0.35"/>
    <row r="131" s="20" customFormat="1" x14ac:dyDescent="0.35"/>
    <row r="132" s="20" customFormat="1" x14ac:dyDescent="0.35"/>
    <row r="133" s="20" customFormat="1" x14ac:dyDescent="0.35"/>
    <row r="134" s="20" customFormat="1" x14ac:dyDescent="0.35"/>
    <row r="135" s="20" customFormat="1" x14ac:dyDescent="0.35"/>
    <row r="136" s="20" customFormat="1" x14ac:dyDescent="0.35"/>
    <row r="137" s="20" customFormat="1" x14ac:dyDescent="0.35"/>
    <row r="138" s="20" customFormat="1" x14ac:dyDescent="0.35"/>
    <row r="139" s="20" customFormat="1" x14ac:dyDescent="0.35"/>
    <row r="140" s="20" customFormat="1" x14ac:dyDescent="0.35"/>
    <row r="141" s="20" customFormat="1" x14ac:dyDescent="0.35"/>
    <row r="142" s="20" customFormat="1" x14ac:dyDescent="0.35"/>
    <row r="143" s="20" customFormat="1" x14ac:dyDescent="0.35"/>
    <row r="144" s="20" customFormat="1" x14ac:dyDescent="0.35"/>
    <row r="145" s="20" customFormat="1" x14ac:dyDescent="0.35"/>
    <row r="146" s="20" customFormat="1" x14ac:dyDescent="0.35"/>
    <row r="147" s="20" customFormat="1" x14ac:dyDescent="0.35"/>
    <row r="148" s="20" customFormat="1" x14ac:dyDescent="0.35"/>
    <row r="149" s="20" customFormat="1" x14ac:dyDescent="0.35"/>
    <row r="150" s="20" customFormat="1" x14ac:dyDescent="0.35"/>
    <row r="151" s="20" customFormat="1" x14ac:dyDescent="0.35"/>
    <row r="152" s="20" customFormat="1" x14ac:dyDescent="0.35"/>
    <row r="153" s="20" customFormat="1" x14ac:dyDescent="0.35"/>
    <row r="154" s="20" customFormat="1" x14ac:dyDescent="0.35"/>
    <row r="155" s="20" customFormat="1" x14ac:dyDescent="0.35"/>
    <row r="156" s="20" customFormat="1" x14ac:dyDescent="0.35"/>
    <row r="157" s="20" customFormat="1" x14ac:dyDescent="0.35"/>
    <row r="158" s="20" customFormat="1" x14ac:dyDescent="0.35"/>
    <row r="159" s="20" customFormat="1" x14ac:dyDescent="0.35"/>
    <row r="160" s="20" customFormat="1" x14ac:dyDescent="0.35"/>
    <row r="161" s="20" customFormat="1" x14ac:dyDescent="0.35"/>
    <row r="162" s="20" customFormat="1" x14ac:dyDescent="0.35"/>
    <row r="163" s="20" customFormat="1" x14ac:dyDescent="0.35"/>
    <row r="164" s="20" customFormat="1" x14ac:dyDescent="0.35"/>
    <row r="165" s="20" customFormat="1" x14ac:dyDescent="0.35"/>
    <row r="166" s="20" customFormat="1" x14ac:dyDescent="0.35"/>
    <row r="167" s="20" customFormat="1" x14ac:dyDescent="0.35"/>
    <row r="168" s="20" customFormat="1" x14ac:dyDescent="0.35"/>
    <row r="169" s="20" customFormat="1" x14ac:dyDescent="0.35"/>
    <row r="170" s="20" customFormat="1" x14ac:dyDescent="0.35"/>
    <row r="171" s="20" customFormat="1" x14ac:dyDescent="0.35"/>
    <row r="172" s="20" customFormat="1" x14ac:dyDescent="0.35"/>
    <row r="173" s="20" customFormat="1" x14ac:dyDescent="0.35"/>
    <row r="174" s="20" customFormat="1" x14ac:dyDescent="0.35"/>
    <row r="175" s="20" customFormat="1" x14ac:dyDescent="0.35"/>
    <row r="176" s="20" customFormat="1" x14ac:dyDescent="0.35"/>
    <row r="177" s="20" customFormat="1" x14ac:dyDescent="0.35"/>
    <row r="178" s="20" customFormat="1" x14ac:dyDescent="0.35"/>
    <row r="179" s="20" customFormat="1" x14ac:dyDescent="0.35"/>
    <row r="180" s="20" customFormat="1" x14ac:dyDescent="0.35"/>
    <row r="181" s="20" customFormat="1" x14ac:dyDescent="0.35"/>
    <row r="182" s="20" customFormat="1" x14ac:dyDescent="0.35"/>
    <row r="183" s="20" customFormat="1" x14ac:dyDescent="0.35"/>
    <row r="184" s="20" customFormat="1" x14ac:dyDescent="0.35"/>
    <row r="185" s="20" customFormat="1" x14ac:dyDescent="0.35"/>
    <row r="186" s="20" customFormat="1" x14ac:dyDescent="0.35"/>
    <row r="187" s="20" customFormat="1" x14ac:dyDescent="0.35"/>
    <row r="188" s="20" customFormat="1" x14ac:dyDescent="0.35"/>
    <row r="189" s="20" customFormat="1" x14ac:dyDescent="0.35"/>
    <row r="190" s="20" customFormat="1" x14ac:dyDescent="0.35"/>
    <row r="191" s="20" customFormat="1" x14ac:dyDescent="0.35"/>
    <row r="192" s="20" customFormat="1" x14ac:dyDescent="0.35"/>
    <row r="193" s="20" customFormat="1" x14ac:dyDescent="0.35"/>
    <row r="194" s="20" customFormat="1" x14ac:dyDescent="0.35"/>
    <row r="195" s="20" customFormat="1" x14ac:dyDescent="0.35"/>
    <row r="196" s="20" customFormat="1" x14ac:dyDescent="0.35"/>
    <row r="197" s="20" customFormat="1" x14ac:dyDescent="0.35"/>
    <row r="198" s="20" customFormat="1" x14ac:dyDescent="0.35"/>
    <row r="199" s="20" customFormat="1" x14ac:dyDescent="0.35"/>
    <row r="200" s="20" customFormat="1" x14ac:dyDescent="0.35"/>
    <row r="201" s="20" customFormat="1" x14ac:dyDescent="0.35"/>
    <row r="202" s="20" customFormat="1" x14ac:dyDescent="0.35"/>
    <row r="203" s="20" customFormat="1" x14ac:dyDescent="0.35"/>
    <row r="204" s="20" customFormat="1" x14ac:dyDescent="0.35"/>
    <row r="205" s="20" customFormat="1" x14ac:dyDescent="0.35"/>
    <row r="206" s="20" customFormat="1" x14ac:dyDescent="0.35"/>
    <row r="207" s="20" customFormat="1" x14ac:dyDescent="0.35"/>
    <row r="208" s="20" customFormat="1" x14ac:dyDescent="0.35"/>
    <row r="209" s="20" customFormat="1" x14ac:dyDescent="0.35"/>
    <row r="210" s="20" customFormat="1" x14ac:dyDescent="0.35"/>
    <row r="211" s="20" customFormat="1" x14ac:dyDescent="0.35"/>
    <row r="212" s="20" customFormat="1" x14ac:dyDescent="0.35"/>
    <row r="213" s="20" customFormat="1" x14ac:dyDescent="0.35"/>
    <row r="214" s="20" customFormat="1" x14ac:dyDescent="0.35"/>
    <row r="215" s="20" customFormat="1" x14ac:dyDescent="0.35"/>
    <row r="216" s="20" customFormat="1" x14ac:dyDescent="0.35"/>
    <row r="217" s="20" customFormat="1" x14ac:dyDescent="0.35"/>
    <row r="218" s="20" customFormat="1" x14ac:dyDescent="0.35"/>
    <row r="219" s="20" customFormat="1" x14ac:dyDescent="0.35"/>
    <row r="220" s="20" customFormat="1" x14ac:dyDescent="0.35"/>
    <row r="221" s="20" customFormat="1" x14ac:dyDescent="0.35"/>
    <row r="222" s="20" customFormat="1" x14ac:dyDescent="0.35"/>
    <row r="223" s="20" customFormat="1" x14ac:dyDescent="0.35"/>
    <row r="224" s="20" customFormat="1" x14ac:dyDescent="0.35"/>
    <row r="225" s="20" customFormat="1" x14ac:dyDescent="0.35"/>
    <row r="226" s="20" customFormat="1" x14ac:dyDescent="0.35"/>
    <row r="227" s="20" customFormat="1" x14ac:dyDescent="0.35"/>
    <row r="228" s="20" customFormat="1" x14ac:dyDescent="0.35"/>
    <row r="229" s="20" customFormat="1" x14ac:dyDescent="0.35"/>
    <row r="230" s="20" customFormat="1" x14ac:dyDescent="0.35"/>
    <row r="231" s="20" customFormat="1" x14ac:dyDescent="0.35"/>
    <row r="232" s="20" customFormat="1" x14ac:dyDescent="0.35"/>
    <row r="233" s="20" customFormat="1" x14ac:dyDescent="0.35"/>
    <row r="234" s="20" customFormat="1" x14ac:dyDescent="0.35"/>
    <row r="235" s="20" customFormat="1" x14ac:dyDescent="0.35"/>
    <row r="236" s="20" customFormat="1" x14ac:dyDescent="0.35"/>
    <row r="237" s="20" customFormat="1" x14ac:dyDescent="0.35"/>
    <row r="238" s="20" customFormat="1" x14ac:dyDescent="0.35"/>
    <row r="239" s="20" customFormat="1" x14ac:dyDescent="0.35"/>
    <row r="240" s="20" customFormat="1" x14ac:dyDescent="0.35"/>
    <row r="241" s="20" customFormat="1" x14ac:dyDescent="0.35"/>
    <row r="242" s="20" customFormat="1" x14ac:dyDescent="0.35"/>
    <row r="243" s="20" customFormat="1" x14ac:dyDescent="0.35"/>
    <row r="244" s="20" customFormat="1" x14ac:dyDescent="0.35"/>
    <row r="245" s="20" customFormat="1" x14ac:dyDescent="0.35"/>
    <row r="246" s="20" customFormat="1" x14ac:dyDescent="0.35"/>
    <row r="247" s="20" customFormat="1" x14ac:dyDescent="0.35"/>
    <row r="248" s="20" customFormat="1" x14ac:dyDescent="0.35"/>
    <row r="249" s="20" customFormat="1" x14ac:dyDescent="0.35"/>
    <row r="250" s="20" customFormat="1" x14ac:dyDescent="0.35"/>
    <row r="251" s="20" customFormat="1" x14ac:dyDescent="0.35"/>
    <row r="252" s="20" customFormat="1" x14ac:dyDescent="0.35"/>
    <row r="253" s="20" customFormat="1" x14ac:dyDescent="0.35"/>
    <row r="254" s="20" customFormat="1" x14ac:dyDescent="0.35"/>
    <row r="255" s="20" customFormat="1" x14ac:dyDescent="0.35"/>
    <row r="256" s="20" customFormat="1" x14ac:dyDescent="0.35"/>
    <row r="257" s="20" customFormat="1" x14ac:dyDescent="0.35"/>
    <row r="258" s="20" customFormat="1" x14ac:dyDescent="0.35"/>
    <row r="259" s="20" customFormat="1" x14ac:dyDescent="0.35"/>
    <row r="260" s="20" customFormat="1" x14ac:dyDescent="0.35"/>
    <row r="261" s="20" customFormat="1" x14ac:dyDescent="0.35"/>
    <row r="262" s="20" customFormat="1" x14ac:dyDescent="0.35"/>
    <row r="263" s="20" customFormat="1" x14ac:dyDescent="0.35"/>
    <row r="264" s="20" customFormat="1" x14ac:dyDescent="0.35"/>
    <row r="265" s="20" customFormat="1" x14ac:dyDescent="0.35"/>
    <row r="266" s="20" customFormat="1" x14ac:dyDescent="0.35"/>
  </sheetData>
  <sheetProtection algorithmName="SHA-512" hashValue="70a6QKtjf2nj/bNhKifzodX3wYdzRTsCeNcQxilztyR853fH7jRli6YZ9Ki28ztgc9USpNgV5d9inr1pZ87Ttw==" saltValue="juDWIl6c1qKrNP70JvohUw==" spinCount="100000" sheet="1" objects="1" scenarios="1"/>
  <conditionalFormatting sqref="D2">
    <cfRule type="expression" dxfId="7" priority="11">
      <formula>$G2</formula>
    </cfRule>
  </conditionalFormatting>
  <conditionalFormatting sqref="D9:D99">
    <cfRule type="expression" dxfId="6" priority="10">
      <formula>$G$2</formula>
    </cfRule>
  </conditionalFormatting>
  <conditionalFormatting sqref="D8">
    <cfRule type="expression" dxfId="5" priority="9">
      <formula>$G8</formula>
    </cfRule>
  </conditionalFormatting>
  <conditionalFormatting sqref="D5">
    <cfRule type="expression" dxfId="4" priority="3">
      <formula>$G5</formula>
    </cfRule>
  </conditionalFormatting>
  <conditionalFormatting sqref="D3">
    <cfRule type="expression" dxfId="3" priority="5">
      <formula>$G3</formula>
    </cfRule>
  </conditionalFormatting>
  <conditionalFormatting sqref="D4">
    <cfRule type="expression" dxfId="2" priority="4">
      <formula>$G4</formula>
    </cfRule>
  </conditionalFormatting>
  <conditionalFormatting sqref="D6">
    <cfRule type="expression" dxfId="1" priority="2">
      <formula>$G6</formula>
    </cfRule>
  </conditionalFormatting>
  <conditionalFormatting sqref="D7">
    <cfRule type="expression" dxfId="0" priority="1">
      <formula>$G7</formula>
    </cfRule>
  </conditionalFormatting>
  <pageMargins left="0.7" right="0.7" top="0.75" bottom="0.75" header="0.3" footer="0.3"/>
  <pageSetup scale="71" orientation="portrait" horizontalDpi="300" verticalDpi="300" r:id="rId1"/>
  <colBreaks count="1" manualBreakCount="1">
    <brk id="6" max="98"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Sheet1!$B$2:$B$19</xm:f>
          </x14:formula1>
          <xm:sqref>A2:A99</xm:sqref>
        </x14:dataValidation>
        <x14:dataValidation type="list" showInputMessage="1" showErrorMessage="1" errorTitle="Invalid Power Entry" error="Your entry violates one of the requirements: ._x000a_• Value exceeds namplate rating_x000a_•Value must be less or equal to KVA_x000a_• Please select model first before entering_x000a__x000a_">
          <x14:formula1>
            <xm:f>OFFSET(Sheet1!$G$2,0,MATCH(VLOOKUP($A2,Sheet1!$B:$D,2,FALSE),Sheet1!$G$2:$M$2,0)-1,COUNTA(INDEX(Sheet1!$G$2:$M$64,0,MATCH(VLOOKUP($A2,Sheet1!$B:$D,2,FALSE),Sheet1!$G$2:$M$2,0))))</xm:f>
          </x14:formula1>
          <xm:sqref>C2:C99</xm:sqref>
        </x14:dataValidation>
        <x14:dataValidation type="list" showInputMessage="1" showErrorMessage="1" errorTitle="Invalid Power Entry" error="Your entry violates one of the requirements: ._x000a_• Value exceeds namplate rating_x000a_•Value must be less or equal to KVA_x000a_• Please select model first before entering_x000a__x000a_">
          <x14:formula1>
            <xm:f>OFFSET(Sheet1!$G$2,0,MATCH(VLOOKUP($A2,Sheet1!$B:$D,3,FALSE),Sheet1!$G$2:$M$2,0)-1,COUNTA(INDEX(Sheet1!$G$2:$M$64,0,MATCH(VLOOKUP($A2,Sheet1!$B:$D,3,FALSE),Sheet1!$G$2:$M$2,0))))</xm:f>
          </x14:formula1>
          <xm:sqref>D2:D99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801"/>
  <sheetViews>
    <sheetView topLeftCell="B37" zoomScale="70" zoomScaleNormal="70" workbookViewId="0">
      <selection activeCell="O54" sqref="O54"/>
    </sheetView>
  </sheetViews>
  <sheetFormatPr defaultRowHeight="14.5" x14ac:dyDescent="0.35"/>
  <cols>
    <col min="2" max="2" width="24" bestFit="1" customWidth="1"/>
    <col min="3" max="3" width="11" customWidth="1"/>
    <col min="4" max="4" width="14.26953125" bestFit="1" customWidth="1"/>
    <col min="6" max="6" width="22.6328125" customWidth="1"/>
    <col min="14" max="14" width="18.08984375" customWidth="1"/>
    <col min="23" max="23" width="22.36328125" hidden="1" customWidth="1"/>
    <col min="24" max="30" width="0" hidden="1" customWidth="1"/>
  </cols>
  <sheetData>
    <row r="1" spans="2:30" x14ac:dyDescent="0.35">
      <c r="B1" s="10" t="s">
        <v>20</v>
      </c>
      <c r="C1" s="10" t="s">
        <v>31</v>
      </c>
      <c r="D1" s="10" t="s">
        <v>32</v>
      </c>
      <c r="G1" s="74" t="s">
        <v>46</v>
      </c>
      <c r="H1" s="74"/>
      <c r="I1" s="74"/>
      <c r="J1" s="74"/>
      <c r="K1" s="74"/>
      <c r="L1" s="74"/>
      <c r="M1" s="74"/>
      <c r="O1" s="74" t="s">
        <v>47</v>
      </c>
      <c r="P1" s="74"/>
      <c r="Q1" s="74"/>
      <c r="R1" s="74"/>
      <c r="S1" s="74"/>
      <c r="T1" s="74"/>
      <c r="U1" s="74"/>
      <c r="V1" s="30"/>
      <c r="W1" s="10" t="s">
        <v>46</v>
      </c>
      <c r="X1" s="11">
        <v>125</v>
      </c>
      <c r="Y1">
        <v>150</v>
      </c>
      <c r="Z1">
        <v>166</v>
      </c>
      <c r="AA1">
        <v>175</v>
      </c>
      <c r="AB1">
        <v>200</v>
      </c>
      <c r="AC1">
        <v>225</v>
      </c>
      <c r="AD1">
        <v>250</v>
      </c>
    </row>
    <row r="2" spans="2:30" x14ac:dyDescent="0.35">
      <c r="B2" s="11" t="s">
        <v>36</v>
      </c>
      <c r="C2" s="12">
        <v>125</v>
      </c>
      <c r="D2" s="12">
        <v>125</v>
      </c>
      <c r="G2" s="28">
        <v>125</v>
      </c>
      <c r="H2" s="29">
        <v>150</v>
      </c>
      <c r="I2" s="29">
        <v>166</v>
      </c>
      <c r="J2" s="29">
        <v>175</v>
      </c>
      <c r="K2" s="29">
        <v>200</v>
      </c>
      <c r="L2" s="29">
        <v>225</v>
      </c>
      <c r="M2" s="29">
        <v>250</v>
      </c>
      <c r="O2" s="31">
        <f>G2/125</f>
        <v>1</v>
      </c>
      <c r="P2" s="23">
        <f>H2/150</f>
        <v>1</v>
      </c>
      <c r="Q2" s="23">
        <f>I2/166</f>
        <v>1</v>
      </c>
      <c r="R2" s="23">
        <f>J2/175</f>
        <v>1</v>
      </c>
      <c r="S2" s="23">
        <f>K2/200</f>
        <v>1</v>
      </c>
      <c r="T2" s="23">
        <f>L2/225</f>
        <v>1</v>
      </c>
      <c r="U2" s="23">
        <f>M2/250</f>
        <v>1</v>
      </c>
      <c r="W2" s="23">
        <v>0.999</v>
      </c>
      <c r="X2">
        <f t="shared" ref="X2:AD2" si="0">X$1*$W2</f>
        <v>124.875</v>
      </c>
      <c r="Y2">
        <f t="shared" si="0"/>
        <v>149.85</v>
      </c>
      <c r="Z2">
        <f t="shared" si="0"/>
        <v>165.834</v>
      </c>
      <c r="AA2">
        <f t="shared" si="0"/>
        <v>174.82499999999999</v>
      </c>
      <c r="AB2">
        <f t="shared" si="0"/>
        <v>199.8</v>
      </c>
      <c r="AC2">
        <f t="shared" si="0"/>
        <v>224.77500000000001</v>
      </c>
      <c r="AD2">
        <f t="shared" si="0"/>
        <v>249.75</v>
      </c>
    </row>
    <row r="3" spans="2:30" x14ac:dyDescent="0.35">
      <c r="B3" s="11" t="s">
        <v>37</v>
      </c>
      <c r="C3" s="12">
        <v>125</v>
      </c>
      <c r="D3" s="12">
        <v>150</v>
      </c>
      <c r="G3">
        <f>ROUNDUP(G$2*O3,0)</f>
        <v>124</v>
      </c>
      <c r="H3" s="41">
        <f>ROUNDUP(H$2*P3,0)</f>
        <v>149</v>
      </c>
      <c r="I3" s="41">
        <f t="shared" ref="I3" si="1">ROUNDUP(I$2*Q3,0)</f>
        <v>165</v>
      </c>
      <c r="J3" s="41">
        <f t="shared" ref="J3" si="2">ROUNDUP(J$2*R3,0)</f>
        <v>174</v>
      </c>
      <c r="K3" s="41">
        <f t="shared" ref="K3" si="3">ROUNDUP(K$2*S3,0)</f>
        <v>199</v>
      </c>
      <c r="L3" s="41">
        <f t="shared" ref="L3" si="4">ROUNDUP(L$2*T3,0)</f>
        <v>224</v>
      </c>
      <c r="M3" s="41">
        <f t="shared" ref="M3" si="5">ROUNDUP(M$2*U3,0)</f>
        <v>249</v>
      </c>
      <c r="O3" s="31">
        <v>0.99199999999999999</v>
      </c>
      <c r="P3" s="33">
        <v>0.99299999999999999</v>
      </c>
      <c r="Q3" s="23">
        <v>0.99299999999999999</v>
      </c>
      <c r="R3" s="23">
        <v>0.99399999999999999</v>
      </c>
      <c r="S3" s="23">
        <v>0.995</v>
      </c>
      <c r="T3" s="23">
        <v>0.995</v>
      </c>
      <c r="U3" s="23">
        <v>0.996</v>
      </c>
      <c r="W3" s="23">
        <v>0.998</v>
      </c>
      <c r="X3">
        <f t="shared" ref="X3:X66" si="6">X$1*W3</f>
        <v>124.75</v>
      </c>
      <c r="Y3">
        <f t="shared" ref="Y3:Y66" si="7">Y$1*$W3</f>
        <v>149.69999999999999</v>
      </c>
      <c r="Z3">
        <f>Z$1*$W3</f>
        <v>165.66800000000001</v>
      </c>
      <c r="AA3">
        <f>AA$1*$W3</f>
        <v>174.65</v>
      </c>
      <c r="AB3">
        <f t="shared" ref="AB3:AD66" si="8">AB$1*$W3</f>
        <v>199.6</v>
      </c>
      <c r="AC3">
        <f t="shared" si="8"/>
        <v>224.55</v>
      </c>
      <c r="AD3">
        <f t="shared" si="8"/>
        <v>249.5</v>
      </c>
    </row>
    <row r="4" spans="2:30" x14ac:dyDescent="0.35">
      <c r="B4" s="11" t="s">
        <v>38</v>
      </c>
      <c r="C4" s="12">
        <v>150</v>
      </c>
      <c r="D4" s="12">
        <v>166</v>
      </c>
      <c r="G4">
        <f t="shared" ref="G4:G47" si="9">ROUNDUP(G$2*O4,0)</f>
        <v>123</v>
      </c>
      <c r="H4" s="41">
        <f t="shared" ref="H4:H51" si="10">ROUNDUP(H$2*P4,0)</f>
        <v>148</v>
      </c>
      <c r="I4" s="41">
        <f t="shared" ref="I4:I44" si="11">ROUNDUP(I$2*Q4,0)</f>
        <v>164</v>
      </c>
      <c r="J4" s="41">
        <f t="shared" ref="J4:J46" si="12">ROUNDUP(J$2*R4,0)</f>
        <v>173</v>
      </c>
      <c r="K4" s="41">
        <f t="shared" ref="K4:K52" si="13">ROUNDUP(K$2*S4,0)</f>
        <v>198</v>
      </c>
      <c r="L4" s="41">
        <f t="shared" ref="L4:L58" si="14">ROUNDUP(L$2*T4,0)</f>
        <v>223</v>
      </c>
      <c r="M4" s="41">
        <f t="shared" ref="M4:M64" si="15">ROUNDUP(M$2*U4,0)</f>
        <v>248</v>
      </c>
      <c r="O4" s="31">
        <v>0.98399999999999999</v>
      </c>
      <c r="P4" s="33">
        <v>0.98599999999999999</v>
      </c>
      <c r="Q4" s="23">
        <v>0.98699999999999999</v>
      </c>
      <c r="R4" s="23">
        <v>0.98799999999999999</v>
      </c>
      <c r="S4" s="23">
        <v>0.99</v>
      </c>
      <c r="T4" s="23">
        <v>0.99099999999999999</v>
      </c>
      <c r="U4" s="23">
        <v>0.99199999999999999</v>
      </c>
      <c r="W4" s="23">
        <v>0.997</v>
      </c>
      <c r="X4">
        <f t="shared" si="6"/>
        <v>124.625</v>
      </c>
      <c r="Y4">
        <f t="shared" si="7"/>
        <v>149.55000000000001</v>
      </c>
      <c r="Z4">
        <f t="shared" ref="Z4:Z67" si="16">Z$1*$W4</f>
        <v>165.50200000000001</v>
      </c>
      <c r="AA4">
        <f t="shared" ref="AA4:AD67" si="17">AA$1*$W4</f>
        <v>174.47499999999999</v>
      </c>
      <c r="AB4">
        <f t="shared" si="8"/>
        <v>199.4</v>
      </c>
      <c r="AC4">
        <f t="shared" si="8"/>
        <v>224.32499999999999</v>
      </c>
      <c r="AD4">
        <f t="shared" si="8"/>
        <v>249.25</v>
      </c>
    </row>
    <row r="5" spans="2:30" x14ac:dyDescent="0.35">
      <c r="B5" s="11" t="s">
        <v>39</v>
      </c>
      <c r="C5" s="12">
        <v>166</v>
      </c>
      <c r="D5" s="12">
        <v>166</v>
      </c>
      <c r="G5">
        <f t="shared" si="9"/>
        <v>122</v>
      </c>
      <c r="H5" s="41">
        <f t="shared" si="10"/>
        <v>147</v>
      </c>
      <c r="I5" s="41">
        <f t="shared" si="11"/>
        <v>163</v>
      </c>
      <c r="J5" s="41">
        <f t="shared" si="12"/>
        <v>172</v>
      </c>
      <c r="K5" s="41">
        <f t="shared" si="13"/>
        <v>197</v>
      </c>
      <c r="L5" s="41">
        <f t="shared" si="14"/>
        <v>222</v>
      </c>
      <c r="M5" s="41">
        <f t="shared" si="15"/>
        <v>247</v>
      </c>
      <c r="O5" s="31">
        <v>0.97599999999999998</v>
      </c>
      <c r="P5" s="33">
        <v>0.98</v>
      </c>
      <c r="Q5" s="23">
        <v>0.98099999999999998</v>
      </c>
      <c r="R5" s="23">
        <v>0.98199999999999998</v>
      </c>
      <c r="S5" s="23">
        <v>0.98499999999999999</v>
      </c>
      <c r="T5" s="23">
        <v>0.98599999999999999</v>
      </c>
      <c r="U5" s="23">
        <v>0.98799999999999999</v>
      </c>
      <c r="W5" s="23">
        <v>0.996</v>
      </c>
      <c r="X5">
        <f t="shared" si="6"/>
        <v>124.5</v>
      </c>
      <c r="Y5">
        <f t="shared" si="7"/>
        <v>149.4</v>
      </c>
      <c r="Z5" s="25">
        <f t="shared" si="16"/>
        <v>165.33600000000001</v>
      </c>
      <c r="AA5">
        <f t="shared" si="17"/>
        <v>174.3</v>
      </c>
      <c r="AB5">
        <f t="shared" si="8"/>
        <v>199.2</v>
      </c>
      <c r="AC5">
        <f t="shared" si="8"/>
        <v>224.1</v>
      </c>
      <c r="AD5" s="37">
        <f t="shared" si="8"/>
        <v>249</v>
      </c>
    </row>
    <row r="6" spans="2:30" x14ac:dyDescent="0.35">
      <c r="B6" s="11" t="s">
        <v>40</v>
      </c>
      <c r="C6" s="12">
        <v>125</v>
      </c>
      <c r="D6" s="12">
        <v>125</v>
      </c>
      <c r="G6">
        <f t="shared" si="9"/>
        <v>121</v>
      </c>
      <c r="H6" s="41">
        <f t="shared" si="10"/>
        <v>146</v>
      </c>
      <c r="I6" s="41">
        <f t="shared" si="11"/>
        <v>162</v>
      </c>
      <c r="J6" s="41">
        <f t="shared" si="12"/>
        <v>171</v>
      </c>
      <c r="K6" s="41">
        <f t="shared" si="13"/>
        <v>196</v>
      </c>
      <c r="L6" s="41">
        <f t="shared" si="14"/>
        <v>221</v>
      </c>
      <c r="M6" s="41">
        <f t="shared" si="15"/>
        <v>246</v>
      </c>
      <c r="O6" s="31">
        <v>0.96799999999999997</v>
      </c>
      <c r="P6" s="33">
        <v>0.97299999999999998</v>
      </c>
      <c r="Q6" s="23">
        <v>0.97499999999999998</v>
      </c>
      <c r="R6" s="23">
        <v>0.97699999999999998</v>
      </c>
      <c r="S6" s="23">
        <v>0.98</v>
      </c>
      <c r="T6" s="23">
        <v>0.98199999999999998</v>
      </c>
      <c r="U6" s="23">
        <v>0.98399999999999999</v>
      </c>
      <c r="W6" s="23">
        <v>0.995</v>
      </c>
      <c r="X6">
        <f t="shared" si="6"/>
        <v>124.375</v>
      </c>
      <c r="Y6">
        <f t="shared" si="7"/>
        <v>149.25</v>
      </c>
      <c r="Z6" s="25">
        <f t="shared" si="16"/>
        <v>165.17</v>
      </c>
      <c r="AA6">
        <f t="shared" si="17"/>
        <v>174.125</v>
      </c>
      <c r="AB6" s="36">
        <f t="shared" si="8"/>
        <v>199</v>
      </c>
      <c r="AC6" s="38">
        <f t="shared" si="8"/>
        <v>223.875</v>
      </c>
      <c r="AD6">
        <f t="shared" si="8"/>
        <v>248.75</v>
      </c>
    </row>
    <row r="7" spans="2:30" x14ac:dyDescent="0.35">
      <c r="B7" s="11" t="s">
        <v>41</v>
      </c>
      <c r="C7" s="12">
        <v>125</v>
      </c>
      <c r="D7" s="12">
        <v>150</v>
      </c>
      <c r="G7">
        <f t="shared" si="9"/>
        <v>120</v>
      </c>
      <c r="H7" s="41">
        <f t="shared" si="10"/>
        <v>144</v>
      </c>
      <c r="I7" s="41">
        <f t="shared" si="11"/>
        <v>161</v>
      </c>
      <c r="J7" s="41">
        <f t="shared" si="12"/>
        <v>170</v>
      </c>
      <c r="K7" s="41">
        <f t="shared" si="13"/>
        <v>195</v>
      </c>
      <c r="L7" s="41">
        <f t="shared" si="14"/>
        <v>220</v>
      </c>
      <c r="M7" s="41">
        <f t="shared" si="15"/>
        <v>245</v>
      </c>
      <c r="O7" s="31">
        <v>0.96</v>
      </c>
      <c r="P7" s="33">
        <v>0.96</v>
      </c>
      <c r="Q7" s="23">
        <v>0.96899999999999997</v>
      </c>
      <c r="R7" s="23">
        <v>0.97099999999999997</v>
      </c>
      <c r="S7" s="23">
        <v>0.97499999999999998</v>
      </c>
      <c r="T7" s="23">
        <v>0.97699999999999998</v>
      </c>
      <c r="U7" s="23">
        <v>0.98</v>
      </c>
      <c r="W7" s="23">
        <v>0.99399999999999999</v>
      </c>
      <c r="X7">
        <f t="shared" si="6"/>
        <v>124.25</v>
      </c>
      <c r="Y7">
        <f t="shared" si="7"/>
        <v>149.1</v>
      </c>
      <c r="Z7" s="25">
        <f t="shared" si="16"/>
        <v>165.00399999999999</v>
      </c>
      <c r="AA7" s="26">
        <f t="shared" si="17"/>
        <v>173.95</v>
      </c>
      <c r="AB7">
        <f t="shared" si="8"/>
        <v>198.8</v>
      </c>
      <c r="AC7">
        <f t="shared" si="8"/>
        <v>223.65</v>
      </c>
      <c r="AD7">
        <f t="shared" si="8"/>
        <v>248.5</v>
      </c>
    </row>
    <row r="8" spans="2:30" x14ac:dyDescent="0.35">
      <c r="B8" s="11" t="s">
        <v>42</v>
      </c>
      <c r="C8" s="12">
        <v>150</v>
      </c>
      <c r="D8" s="12">
        <v>166</v>
      </c>
      <c r="G8">
        <f t="shared" si="9"/>
        <v>119</v>
      </c>
      <c r="H8" s="41">
        <f t="shared" si="10"/>
        <v>143</v>
      </c>
      <c r="I8" s="41">
        <f t="shared" si="11"/>
        <v>160</v>
      </c>
      <c r="J8" s="41">
        <f t="shared" si="12"/>
        <v>169</v>
      </c>
      <c r="K8" s="41">
        <f t="shared" si="13"/>
        <v>194</v>
      </c>
      <c r="L8" s="41">
        <f t="shared" si="14"/>
        <v>219</v>
      </c>
      <c r="M8" s="41">
        <f t="shared" si="15"/>
        <v>244</v>
      </c>
      <c r="O8" s="31">
        <v>0.95199999999999996</v>
      </c>
      <c r="P8" s="33">
        <v>0.95299999999999996</v>
      </c>
      <c r="Q8" s="23">
        <v>0.96299999999999997</v>
      </c>
      <c r="R8" s="23">
        <v>0.96499999999999997</v>
      </c>
      <c r="S8" s="23">
        <v>0.97</v>
      </c>
      <c r="T8" s="23">
        <v>0.97299999999999998</v>
      </c>
      <c r="U8" s="23">
        <v>0.97599999999999998</v>
      </c>
      <c r="W8" s="23">
        <v>0.99299999999999999</v>
      </c>
      <c r="X8">
        <f t="shared" si="6"/>
        <v>124.125</v>
      </c>
      <c r="Y8" s="35">
        <f t="shared" si="7"/>
        <v>148.94999999999999</v>
      </c>
      <c r="Z8" s="27">
        <f t="shared" si="16"/>
        <v>164.83799999999999</v>
      </c>
      <c r="AA8">
        <f t="shared" si="17"/>
        <v>173.77500000000001</v>
      </c>
      <c r="AB8">
        <f t="shared" si="8"/>
        <v>198.6</v>
      </c>
      <c r="AC8">
        <f t="shared" si="8"/>
        <v>223.42500000000001</v>
      </c>
      <c r="AD8">
        <f t="shared" si="8"/>
        <v>248.25</v>
      </c>
    </row>
    <row r="9" spans="2:30" x14ac:dyDescent="0.35">
      <c r="B9" s="11" t="s">
        <v>43</v>
      </c>
      <c r="C9" s="12">
        <v>166</v>
      </c>
      <c r="D9" s="12">
        <v>166</v>
      </c>
      <c r="G9">
        <f t="shared" si="9"/>
        <v>118</v>
      </c>
      <c r="H9" s="41">
        <f t="shared" si="10"/>
        <v>142</v>
      </c>
      <c r="I9" s="41">
        <f t="shared" si="11"/>
        <v>159</v>
      </c>
      <c r="J9" s="41">
        <f t="shared" si="12"/>
        <v>168</v>
      </c>
      <c r="K9" s="41">
        <f t="shared" si="13"/>
        <v>193</v>
      </c>
      <c r="L9" s="41">
        <f t="shared" si="14"/>
        <v>218</v>
      </c>
      <c r="M9" s="41">
        <f t="shared" si="15"/>
        <v>243</v>
      </c>
      <c r="O9" s="31">
        <v>0.94399999999999995</v>
      </c>
      <c r="P9" s="23">
        <v>0.94599999999999995</v>
      </c>
      <c r="Q9" s="23">
        <v>0.95699999999999996</v>
      </c>
      <c r="R9" s="23">
        <v>0.96</v>
      </c>
      <c r="S9" s="23">
        <v>0.96499999999999997</v>
      </c>
      <c r="T9" s="23">
        <v>0.96799999999999997</v>
      </c>
      <c r="U9" s="23">
        <v>0.97199999999999998</v>
      </c>
      <c r="W9" s="23">
        <v>0.99199999999999999</v>
      </c>
      <c r="X9" s="24">
        <f t="shared" si="6"/>
        <v>124</v>
      </c>
      <c r="Y9">
        <f t="shared" si="7"/>
        <v>148.80000000000001</v>
      </c>
      <c r="Z9" s="25">
        <f t="shared" si="16"/>
        <v>164.672</v>
      </c>
      <c r="AA9">
        <f t="shared" si="17"/>
        <v>173.6</v>
      </c>
      <c r="AB9">
        <f t="shared" si="8"/>
        <v>198.4</v>
      </c>
      <c r="AC9">
        <f t="shared" si="8"/>
        <v>223.2</v>
      </c>
      <c r="AD9" s="37">
        <f t="shared" si="8"/>
        <v>248</v>
      </c>
    </row>
    <row r="10" spans="2:30" x14ac:dyDescent="0.35">
      <c r="B10" s="11" t="s">
        <v>21</v>
      </c>
      <c r="C10" s="12">
        <v>166</v>
      </c>
      <c r="D10" s="12">
        <v>166</v>
      </c>
      <c r="G10">
        <f t="shared" si="9"/>
        <v>117</v>
      </c>
      <c r="H10" s="41">
        <f t="shared" si="10"/>
        <v>141</v>
      </c>
      <c r="I10" s="41">
        <f t="shared" si="11"/>
        <v>158</v>
      </c>
      <c r="J10" s="41">
        <f t="shared" si="12"/>
        <v>167</v>
      </c>
      <c r="K10" s="41">
        <f t="shared" si="13"/>
        <v>192</v>
      </c>
      <c r="L10" s="41">
        <f t="shared" si="14"/>
        <v>217</v>
      </c>
      <c r="M10" s="41">
        <f t="shared" si="15"/>
        <v>242</v>
      </c>
      <c r="O10" s="31">
        <v>0.93600000000000005</v>
      </c>
      <c r="P10" s="23">
        <v>0.94</v>
      </c>
      <c r="Q10" s="23">
        <v>0.95099999999999996</v>
      </c>
      <c r="R10" s="23">
        <v>0.95399999999999996</v>
      </c>
      <c r="S10" s="23">
        <v>0.96</v>
      </c>
      <c r="T10" s="23">
        <v>0.96399999999999997</v>
      </c>
      <c r="U10" s="23">
        <v>0.96799999999999997</v>
      </c>
      <c r="W10" s="23">
        <v>0.99099999999999999</v>
      </c>
      <c r="X10">
        <f t="shared" si="6"/>
        <v>123.875</v>
      </c>
      <c r="Y10">
        <f t="shared" si="7"/>
        <v>148.65</v>
      </c>
      <c r="Z10" s="25">
        <f t="shared" si="16"/>
        <v>164.506</v>
      </c>
      <c r="AA10">
        <f t="shared" si="17"/>
        <v>173.42500000000001</v>
      </c>
      <c r="AB10">
        <f t="shared" si="8"/>
        <v>198.2</v>
      </c>
      <c r="AC10" s="38">
        <f t="shared" si="8"/>
        <v>222.97499999999999</v>
      </c>
      <c r="AD10">
        <f t="shared" si="8"/>
        <v>247.75</v>
      </c>
    </row>
    <row r="11" spans="2:30" x14ac:dyDescent="0.35">
      <c r="B11" s="11" t="s">
        <v>22</v>
      </c>
      <c r="C11" s="12">
        <v>125</v>
      </c>
      <c r="D11" s="12">
        <v>125</v>
      </c>
      <c r="G11">
        <f t="shared" si="9"/>
        <v>116</v>
      </c>
      <c r="H11" s="41">
        <f t="shared" si="10"/>
        <v>140</v>
      </c>
      <c r="I11" s="41">
        <f t="shared" si="11"/>
        <v>157</v>
      </c>
      <c r="J11" s="41">
        <f t="shared" si="12"/>
        <v>166</v>
      </c>
      <c r="K11" s="41">
        <f t="shared" si="13"/>
        <v>191</v>
      </c>
      <c r="L11" s="41">
        <f t="shared" si="14"/>
        <v>216</v>
      </c>
      <c r="M11" s="41">
        <f t="shared" si="15"/>
        <v>241</v>
      </c>
      <c r="O11" s="31">
        <v>0.92800000000000005</v>
      </c>
      <c r="P11" s="23">
        <v>0.93300000000000005</v>
      </c>
      <c r="Q11" s="23">
        <v>0.94499999999999995</v>
      </c>
      <c r="R11" s="23">
        <v>0.94799999999999995</v>
      </c>
      <c r="S11" s="23">
        <v>0.95499999999999996</v>
      </c>
      <c r="T11" s="23">
        <v>0.96</v>
      </c>
      <c r="U11" s="23">
        <v>0.96399999999999997</v>
      </c>
      <c r="W11" s="23">
        <v>0.99</v>
      </c>
      <c r="X11">
        <f t="shared" si="6"/>
        <v>123.75</v>
      </c>
      <c r="Y11">
        <f t="shared" si="7"/>
        <v>148.5</v>
      </c>
      <c r="Z11" s="25">
        <f t="shared" si="16"/>
        <v>164.34</v>
      </c>
      <c r="AA11">
        <f t="shared" si="17"/>
        <v>173.25</v>
      </c>
      <c r="AB11" s="36">
        <f t="shared" si="8"/>
        <v>198</v>
      </c>
      <c r="AC11">
        <f t="shared" si="8"/>
        <v>222.75</v>
      </c>
      <c r="AD11">
        <f t="shared" si="8"/>
        <v>247.5</v>
      </c>
    </row>
    <row r="12" spans="2:30" x14ac:dyDescent="0.35">
      <c r="B12" s="11" t="s">
        <v>23</v>
      </c>
      <c r="C12" s="12">
        <v>250</v>
      </c>
      <c r="D12" s="12">
        <v>250</v>
      </c>
      <c r="G12">
        <f t="shared" si="9"/>
        <v>115</v>
      </c>
      <c r="H12" s="41">
        <f t="shared" si="10"/>
        <v>139</v>
      </c>
      <c r="I12" s="41">
        <f t="shared" si="11"/>
        <v>156</v>
      </c>
      <c r="J12" s="41">
        <f t="shared" si="12"/>
        <v>165</v>
      </c>
      <c r="K12" s="41">
        <f t="shared" si="13"/>
        <v>190</v>
      </c>
      <c r="L12" s="41">
        <f t="shared" si="14"/>
        <v>215</v>
      </c>
      <c r="M12" s="41">
        <f t="shared" si="15"/>
        <v>240</v>
      </c>
      <c r="O12" s="31">
        <v>0.92</v>
      </c>
      <c r="P12" s="23">
        <v>0.92600000000000005</v>
      </c>
      <c r="Q12" s="23">
        <v>0.93899999999999995</v>
      </c>
      <c r="R12" s="23">
        <v>0.94199999999999995</v>
      </c>
      <c r="S12" s="23">
        <v>0.95</v>
      </c>
      <c r="T12" s="23">
        <v>0.95499999999999996</v>
      </c>
      <c r="U12" s="23">
        <v>0.96</v>
      </c>
      <c r="W12" s="23">
        <v>0.98899999999999999</v>
      </c>
      <c r="X12">
        <f t="shared" si="6"/>
        <v>123.625</v>
      </c>
      <c r="Y12">
        <f t="shared" si="7"/>
        <v>148.35</v>
      </c>
      <c r="Z12" s="25">
        <f t="shared" si="16"/>
        <v>164.17400000000001</v>
      </c>
      <c r="AA12">
        <f t="shared" si="17"/>
        <v>173.07499999999999</v>
      </c>
      <c r="AB12">
        <f t="shared" si="8"/>
        <v>197.8</v>
      </c>
      <c r="AC12">
        <f t="shared" si="8"/>
        <v>222.52500000000001</v>
      </c>
      <c r="AD12">
        <f t="shared" si="8"/>
        <v>247.25</v>
      </c>
    </row>
    <row r="13" spans="2:30" x14ac:dyDescent="0.35">
      <c r="B13" s="11" t="s">
        <v>24</v>
      </c>
      <c r="C13" s="12">
        <v>225</v>
      </c>
      <c r="D13" s="12">
        <v>225</v>
      </c>
      <c r="G13">
        <f t="shared" si="9"/>
        <v>114</v>
      </c>
      <c r="H13" s="41">
        <f t="shared" si="10"/>
        <v>138</v>
      </c>
      <c r="I13" s="41">
        <f t="shared" si="11"/>
        <v>155</v>
      </c>
      <c r="J13" s="41">
        <f t="shared" si="12"/>
        <v>164</v>
      </c>
      <c r="K13" s="41">
        <f t="shared" si="13"/>
        <v>189</v>
      </c>
      <c r="L13" s="41">
        <f t="shared" si="14"/>
        <v>214</v>
      </c>
      <c r="M13" s="41">
        <f t="shared" si="15"/>
        <v>239</v>
      </c>
      <c r="O13" s="31">
        <v>0.91200000000000003</v>
      </c>
      <c r="P13" s="23">
        <v>0.92</v>
      </c>
      <c r="Q13" s="23">
        <v>0.93300000000000005</v>
      </c>
      <c r="R13" s="23">
        <v>0.93700000000000006</v>
      </c>
      <c r="S13" s="23">
        <v>0.94499999999999995</v>
      </c>
      <c r="T13" s="23">
        <v>0.95099999999999996</v>
      </c>
      <c r="U13" s="23">
        <v>0.95599999999999996</v>
      </c>
      <c r="W13" s="23">
        <v>0.98799999999999999</v>
      </c>
      <c r="X13">
        <f t="shared" si="6"/>
        <v>123.5</v>
      </c>
      <c r="Y13">
        <f t="shared" si="7"/>
        <v>148.19999999999999</v>
      </c>
      <c r="Z13" s="25">
        <f t="shared" si="16"/>
        <v>164.00800000000001</v>
      </c>
      <c r="AA13" s="26">
        <f t="shared" si="17"/>
        <v>172.9</v>
      </c>
      <c r="AB13">
        <f t="shared" si="8"/>
        <v>197.6</v>
      </c>
      <c r="AC13">
        <f t="shared" si="8"/>
        <v>222.3</v>
      </c>
      <c r="AD13" s="37">
        <f t="shared" si="8"/>
        <v>247</v>
      </c>
    </row>
    <row r="14" spans="2:30" x14ac:dyDescent="0.35">
      <c r="B14" s="11" t="s">
        <v>25</v>
      </c>
      <c r="C14" s="12">
        <v>200</v>
      </c>
      <c r="D14" s="12">
        <v>200</v>
      </c>
      <c r="G14">
        <f t="shared" si="9"/>
        <v>113</v>
      </c>
      <c r="H14" s="41">
        <f t="shared" si="10"/>
        <v>137</v>
      </c>
      <c r="I14" s="41">
        <f t="shared" si="11"/>
        <v>154</v>
      </c>
      <c r="J14" s="41">
        <f t="shared" si="12"/>
        <v>163</v>
      </c>
      <c r="K14" s="41">
        <f t="shared" si="13"/>
        <v>188</v>
      </c>
      <c r="L14" s="41">
        <f t="shared" si="14"/>
        <v>213</v>
      </c>
      <c r="M14" s="41">
        <f t="shared" si="15"/>
        <v>238</v>
      </c>
      <c r="O14" s="31">
        <v>0.90400000000000003</v>
      </c>
      <c r="P14" s="23">
        <v>0.91300000000000003</v>
      </c>
      <c r="Q14" s="23">
        <v>0.92700000000000005</v>
      </c>
      <c r="R14" s="23">
        <v>0.93100000000000005</v>
      </c>
      <c r="S14" s="23">
        <v>0.94</v>
      </c>
      <c r="T14" s="23">
        <v>0.94599999999999995</v>
      </c>
      <c r="U14" s="23">
        <v>0.95199999999999996</v>
      </c>
      <c r="W14" s="23">
        <v>0.98699999999999999</v>
      </c>
      <c r="X14">
        <f t="shared" si="6"/>
        <v>123.375</v>
      </c>
      <c r="Y14">
        <f t="shared" si="7"/>
        <v>148.05000000000001</v>
      </c>
      <c r="Z14" s="27">
        <f t="shared" si="16"/>
        <v>163.84199999999998</v>
      </c>
      <c r="AA14">
        <f t="shared" si="17"/>
        <v>172.72499999999999</v>
      </c>
      <c r="AB14">
        <f t="shared" si="8"/>
        <v>197.4</v>
      </c>
      <c r="AC14">
        <f t="shared" si="8"/>
        <v>222.07499999999999</v>
      </c>
      <c r="AD14">
        <f t="shared" si="8"/>
        <v>246.75</v>
      </c>
    </row>
    <row r="15" spans="2:30" x14ac:dyDescent="0.35">
      <c r="B15" s="11" t="s">
        <v>26</v>
      </c>
      <c r="C15" s="12">
        <v>175</v>
      </c>
      <c r="D15" s="12">
        <v>175</v>
      </c>
      <c r="G15">
        <f t="shared" si="9"/>
        <v>112</v>
      </c>
      <c r="H15" s="41">
        <f t="shared" si="10"/>
        <v>136</v>
      </c>
      <c r="I15" s="41">
        <f t="shared" si="11"/>
        <v>153</v>
      </c>
      <c r="J15" s="41">
        <f t="shared" si="12"/>
        <v>162</v>
      </c>
      <c r="K15" s="41">
        <f t="shared" si="13"/>
        <v>187</v>
      </c>
      <c r="L15" s="41">
        <f t="shared" si="14"/>
        <v>212</v>
      </c>
      <c r="M15" s="41">
        <f t="shared" si="15"/>
        <v>237</v>
      </c>
      <c r="O15" s="31">
        <v>0.89600000000000002</v>
      </c>
      <c r="P15" s="23">
        <v>0.90600000000000003</v>
      </c>
      <c r="Q15" s="23">
        <v>0.92100000000000004</v>
      </c>
      <c r="R15" s="23">
        <v>0.92500000000000004</v>
      </c>
      <c r="S15" s="23">
        <v>0.93500000000000005</v>
      </c>
      <c r="T15" s="23">
        <v>0.94199999999999995</v>
      </c>
      <c r="U15" s="23">
        <v>0.94799999999999995</v>
      </c>
      <c r="W15" s="23">
        <v>0.98599999999999999</v>
      </c>
      <c r="X15">
        <f t="shared" si="6"/>
        <v>123.25</v>
      </c>
      <c r="Y15" s="35">
        <f t="shared" si="7"/>
        <v>147.9</v>
      </c>
      <c r="Z15" s="25">
        <f t="shared" si="16"/>
        <v>163.67599999999999</v>
      </c>
      <c r="AA15">
        <f t="shared" si="17"/>
        <v>172.55</v>
      </c>
      <c r="AB15">
        <f t="shared" si="8"/>
        <v>197.2</v>
      </c>
      <c r="AC15" s="38">
        <f t="shared" si="8"/>
        <v>221.85</v>
      </c>
      <c r="AD15">
        <f t="shared" si="8"/>
        <v>246.5</v>
      </c>
    </row>
    <row r="16" spans="2:30" x14ac:dyDescent="0.35">
      <c r="B16" s="11" t="s">
        <v>27</v>
      </c>
      <c r="C16" s="12">
        <v>250</v>
      </c>
      <c r="D16" s="12">
        <v>250</v>
      </c>
      <c r="G16">
        <f t="shared" si="9"/>
        <v>111</v>
      </c>
      <c r="H16" s="41">
        <f t="shared" si="10"/>
        <v>135</v>
      </c>
      <c r="I16" s="41">
        <f t="shared" si="11"/>
        <v>152</v>
      </c>
      <c r="J16" s="41">
        <f t="shared" si="12"/>
        <v>161</v>
      </c>
      <c r="K16" s="41">
        <f t="shared" si="13"/>
        <v>186</v>
      </c>
      <c r="L16" s="41">
        <f t="shared" si="14"/>
        <v>211</v>
      </c>
      <c r="M16" s="41">
        <f t="shared" si="15"/>
        <v>236</v>
      </c>
      <c r="O16" s="31">
        <v>0.88800000000000001</v>
      </c>
      <c r="P16" s="23">
        <v>0.9</v>
      </c>
      <c r="Q16" s="23">
        <v>0.91500000000000004</v>
      </c>
      <c r="R16" s="23">
        <v>0.92</v>
      </c>
      <c r="S16" s="23">
        <v>0.93</v>
      </c>
      <c r="T16" s="23">
        <v>0.93700000000000006</v>
      </c>
      <c r="U16" s="23">
        <v>0.94399999999999995</v>
      </c>
      <c r="W16" s="23">
        <v>0.98499999999999999</v>
      </c>
      <c r="X16">
        <f t="shared" si="6"/>
        <v>123.125</v>
      </c>
      <c r="Y16">
        <f t="shared" si="7"/>
        <v>147.75</v>
      </c>
      <c r="Z16" s="25">
        <f t="shared" si="16"/>
        <v>163.51</v>
      </c>
      <c r="AA16">
        <f t="shared" si="17"/>
        <v>172.375</v>
      </c>
      <c r="AB16" s="36">
        <f t="shared" si="8"/>
        <v>197</v>
      </c>
      <c r="AC16">
        <f t="shared" si="8"/>
        <v>221.625</v>
      </c>
      <c r="AD16">
        <f t="shared" si="8"/>
        <v>246.25</v>
      </c>
    </row>
    <row r="17" spans="2:30" x14ac:dyDescent="0.35">
      <c r="B17" s="11" t="s">
        <v>28</v>
      </c>
      <c r="C17" s="12">
        <v>225</v>
      </c>
      <c r="D17" s="12">
        <v>225</v>
      </c>
      <c r="G17">
        <f t="shared" si="9"/>
        <v>110</v>
      </c>
      <c r="H17" s="41">
        <f t="shared" si="10"/>
        <v>134</v>
      </c>
      <c r="I17" s="41">
        <f t="shared" si="11"/>
        <v>151</v>
      </c>
      <c r="J17" s="41">
        <f t="shared" si="12"/>
        <v>160</v>
      </c>
      <c r="K17" s="41">
        <f t="shared" si="13"/>
        <v>185</v>
      </c>
      <c r="L17" s="41">
        <f t="shared" si="14"/>
        <v>210</v>
      </c>
      <c r="M17" s="41">
        <f t="shared" si="15"/>
        <v>235</v>
      </c>
      <c r="O17" s="31">
        <v>0.88</v>
      </c>
      <c r="P17" s="23">
        <v>0.89300000000000002</v>
      </c>
      <c r="Q17" s="23">
        <v>0.90900000000000003</v>
      </c>
      <c r="R17" s="23">
        <v>0.91400000000000003</v>
      </c>
      <c r="S17" s="23">
        <v>0.92500000000000004</v>
      </c>
      <c r="T17" s="23">
        <v>0.93300000000000005</v>
      </c>
      <c r="U17" s="23">
        <v>0.94</v>
      </c>
      <c r="W17" s="23">
        <v>0.98399999999999999</v>
      </c>
      <c r="X17" s="24">
        <f t="shared" si="6"/>
        <v>123</v>
      </c>
      <c r="Y17">
        <f t="shared" si="7"/>
        <v>147.6</v>
      </c>
      <c r="Z17" s="25">
        <f t="shared" si="16"/>
        <v>163.34399999999999</v>
      </c>
      <c r="AA17">
        <f t="shared" si="17"/>
        <v>172.2</v>
      </c>
      <c r="AB17">
        <f t="shared" si="8"/>
        <v>196.8</v>
      </c>
      <c r="AC17">
        <f t="shared" si="8"/>
        <v>221.4</v>
      </c>
      <c r="AD17" s="37">
        <f t="shared" si="8"/>
        <v>246</v>
      </c>
    </row>
    <row r="18" spans="2:30" x14ac:dyDescent="0.35">
      <c r="B18" s="11" t="s">
        <v>29</v>
      </c>
      <c r="C18" s="12">
        <v>200</v>
      </c>
      <c r="D18" s="12">
        <v>200</v>
      </c>
      <c r="G18">
        <f t="shared" si="9"/>
        <v>109</v>
      </c>
      <c r="H18" s="41">
        <f t="shared" si="10"/>
        <v>133</v>
      </c>
      <c r="I18" s="41">
        <f t="shared" si="11"/>
        <v>150</v>
      </c>
      <c r="J18" s="41">
        <f t="shared" si="12"/>
        <v>159</v>
      </c>
      <c r="K18" s="41">
        <f t="shared" si="13"/>
        <v>184</v>
      </c>
      <c r="L18" s="41">
        <f t="shared" si="14"/>
        <v>209</v>
      </c>
      <c r="M18" s="41">
        <f t="shared" si="15"/>
        <v>234</v>
      </c>
      <c r="O18" s="31">
        <v>0.872</v>
      </c>
      <c r="P18" s="23">
        <v>0.88600000000000001</v>
      </c>
      <c r="Q18" s="23">
        <v>0.90300000000000002</v>
      </c>
      <c r="R18" s="23">
        <v>0.90800000000000003</v>
      </c>
      <c r="S18" s="23">
        <v>0.92</v>
      </c>
      <c r="T18" s="23">
        <v>0.92800000000000005</v>
      </c>
      <c r="U18" s="23">
        <v>0.93600000000000005</v>
      </c>
      <c r="W18" s="23">
        <v>0.98299999999999998</v>
      </c>
      <c r="X18">
        <f t="shared" si="6"/>
        <v>122.875</v>
      </c>
      <c r="Y18">
        <f t="shared" si="7"/>
        <v>147.44999999999999</v>
      </c>
      <c r="Z18" s="25">
        <f t="shared" si="16"/>
        <v>163.178</v>
      </c>
      <c r="AA18">
        <f t="shared" si="17"/>
        <v>172.02500000000001</v>
      </c>
      <c r="AB18">
        <f t="shared" si="8"/>
        <v>196.6</v>
      </c>
      <c r="AC18">
        <f t="shared" si="8"/>
        <v>221.17499999999998</v>
      </c>
      <c r="AD18">
        <f t="shared" si="8"/>
        <v>245.75</v>
      </c>
    </row>
    <row r="19" spans="2:30" x14ac:dyDescent="0.35">
      <c r="B19" s="11" t="s">
        <v>30</v>
      </c>
      <c r="C19" s="12">
        <v>175</v>
      </c>
      <c r="D19" s="12">
        <v>175</v>
      </c>
      <c r="G19">
        <f t="shared" si="9"/>
        <v>108</v>
      </c>
      <c r="H19" s="41">
        <f t="shared" si="10"/>
        <v>132</v>
      </c>
      <c r="I19" s="41">
        <f t="shared" si="11"/>
        <v>149</v>
      </c>
      <c r="J19" s="41">
        <f t="shared" si="12"/>
        <v>158</v>
      </c>
      <c r="K19" s="41">
        <f t="shared" si="13"/>
        <v>183</v>
      </c>
      <c r="L19" s="41">
        <f t="shared" si="14"/>
        <v>208</v>
      </c>
      <c r="M19" s="41">
        <f t="shared" si="15"/>
        <v>233</v>
      </c>
      <c r="O19" s="31">
        <v>0.86399999999999999</v>
      </c>
      <c r="P19" s="23">
        <v>0.88</v>
      </c>
      <c r="Q19" s="23">
        <v>0.89700000000000002</v>
      </c>
      <c r="R19" s="23">
        <v>0.90200000000000002</v>
      </c>
      <c r="S19" s="23">
        <v>0.91500000000000004</v>
      </c>
      <c r="T19" s="23">
        <v>0.92400000000000004</v>
      </c>
      <c r="U19" s="23">
        <v>0.93200000000000005</v>
      </c>
      <c r="W19" s="23">
        <v>0.98199999999999998</v>
      </c>
      <c r="X19">
        <f t="shared" si="6"/>
        <v>122.75</v>
      </c>
      <c r="Y19">
        <f t="shared" si="7"/>
        <v>147.30000000000001</v>
      </c>
      <c r="Z19" s="25">
        <f t="shared" si="16"/>
        <v>163.012</v>
      </c>
      <c r="AA19" s="26">
        <f t="shared" si="17"/>
        <v>171.85</v>
      </c>
      <c r="AB19">
        <f t="shared" si="8"/>
        <v>196.4</v>
      </c>
      <c r="AC19" s="38">
        <f t="shared" si="8"/>
        <v>220.95</v>
      </c>
      <c r="AD19">
        <f t="shared" si="8"/>
        <v>245.5</v>
      </c>
    </row>
    <row r="20" spans="2:30" x14ac:dyDescent="0.35">
      <c r="G20">
        <f t="shared" si="9"/>
        <v>107</v>
      </c>
      <c r="H20" s="41">
        <f t="shared" si="10"/>
        <v>131</v>
      </c>
      <c r="I20" s="41">
        <f t="shared" si="11"/>
        <v>148</v>
      </c>
      <c r="J20" s="41">
        <f t="shared" si="12"/>
        <v>157</v>
      </c>
      <c r="K20" s="41">
        <f t="shared" si="13"/>
        <v>182</v>
      </c>
      <c r="L20" s="41">
        <f t="shared" si="14"/>
        <v>207</v>
      </c>
      <c r="M20" s="41">
        <f t="shared" si="15"/>
        <v>232</v>
      </c>
      <c r="O20" s="31">
        <v>0.85599999999999998</v>
      </c>
      <c r="P20" s="23">
        <v>0.873</v>
      </c>
      <c r="Q20" s="23">
        <v>0.89100000000000001</v>
      </c>
      <c r="R20" s="23">
        <v>0.89700000000000002</v>
      </c>
      <c r="S20" s="23">
        <v>0.91</v>
      </c>
      <c r="T20" s="23">
        <v>0.92</v>
      </c>
      <c r="U20" s="23">
        <v>0.92800000000000005</v>
      </c>
      <c r="W20" s="23">
        <v>0.98099999999999998</v>
      </c>
      <c r="X20">
        <f t="shared" si="6"/>
        <v>122.625</v>
      </c>
      <c r="Y20">
        <f t="shared" si="7"/>
        <v>147.15</v>
      </c>
      <c r="Z20" s="27">
        <f t="shared" si="16"/>
        <v>162.846</v>
      </c>
      <c r="AA20">
        <f t="shared" si="17"/>
        <v>171.67499999999998</v>
      </c>
      <c r="AB20">
        <f t="shared" si="8"/>
        <v>196.2</v>
      </c>
      <c r="AC20">
        <f t="shared" si="8"/>
        <v>220.72499999999999</v>
      </c>
      <c r="AD20">
        <f t="shared" si="8"/>
        <v>245.25</v>
      </c>
    </row>
    <row r="21" spans="2:30" x14ac:dyDescent="0.35">
      <c r="G21">
        <f t="shared" si="9"/>
        <v>106</v>
      </c>
      <c r="H21" s="41">
        <f t="shared" si="10"/>
        <v>130</v>
      </c>
      <c r="I21" s="41">
        <f t="shared" si="11"/>
        <v>147</v>
      </c>
      <c r="J21" s="41">
        <f t="shared" si="12"/>
        <v>156</v>
      </c>
      <c r="K21" s="41">
        <f t="shared" si="13"/>
        <v>181</v>
      </c>
      <c r="L21" s="41">
        <f t="shared" si="14"/>
        <v>206</v>
      </c>
      <c r="M21" s="41">
        <f t="shared" si="15"/>
        <v>231</v>
      </c>
      <c r="O21" s="31">
        <v>0.84799999999999998</v>
      </c>
      <c r="P21" s="23">
        <v>0.86599999999999999</v>
      </c>
      <c r="Q21" s="23">
        <v>0.88500000000000001</v>
      </c>
      <c r="R21" s="23">
        <v>0.89100000000000001</v>
      </c>
      <c r="S21" s="23">
        <v>0.90500000000000003</v>
      </c>
      <c r="T21" s="23">
        <v>0.91500000000000004</v>
      </c>
      <c r="U21" s="23">
        <v>0.92400000000000004</v>
      </c>
      <c r="W21" s="23">
        <v>0.98</v>
      </c>
      <c r="X21">
        <f t="shared" si="6"/>
        <v>122.5</v>
      </c>
      <c r="Y21" s="35">
        <f t="shared" si="7"/>
        <v>147</v>
      </c>
      <c r="Z21" s="25">
        <f t="shared" si="16"/>
        <v>162.68</v>
      </c>
      <c r="AA21">
        <f t="shared" si="17"/>
        <v>171.5</v>
      </c>
      <c r="AB21" s="36">
        <f t="shared" si="8"/>
        <v>196</v>
      </c>
      <c r="AC21">
        <f t="shared" si="8"/>
        <v>220.5</v>
      </c>
      <c r="AD21" s="37">
        <f t="shared" si="8"/>
        <v>245</v>
      </c>
    </row>
    <row r="22" spans="2:30" x14ac:dyDescent="0.35">
      <c r="G22">
        <f t="shared" si="9"/>
        <v>105</v>
      </c>
      <c r="H22" s="41">
        <f t="shared" si="10"/>
        <v>129</v>
      </c>
      <c r="I22" s="41">
        <f t="shared" si="11"/>
        <v>146</v>
      </c>
      <c r="J22" s="41">
        <f t="shared" si="12"/>
        <v>155</v>
      </c>
      <c r="K22" s="41">
        <f t="shared" si="13"/>
        <v>180</v>
      </c>
      <c r="L22" s="41">
        <f t="shared" si="14"/>
        <v>205</v>
      </c>
      <c r="M22" s="41">
        <f t="shared" si="15"/>
        <v>230</v>
      </c>
      <c r="O22" s="31">
        <v>0.84</v>
      </c>
      <c r="P22" s="23">
        <v>0.86</v>
      </c>
      <c r="Q22" s="23">
        <v>0.879</v>
      </c>
      <c r="R22" s="23">
        <v>0.88500000000000001</v>
      </c>
      <c r="S22" s="23">
        <v>0.9</v>
      </c>
      <c r="T22" s="23">
        <v>0.91100000000000003</v>
      </c>
      <c r="U22" s="23">
        <v>0.92</v>
      </c>
      <c r="W22" s="23">
        <v>0.97899999999999998</v>
      </c>
      <c r="X22">
        <f t="shared" si="6"/>
        <v>122.375</v>
      </c>
      <c r="Y22">
        <f t="shared" si="7"/>
        <v>146.85</v>
      </c>
      <c r="Z22" s="25">
        <f t="shared" si="16"/>
        <v>162.51400000000001</v>
      </c>
      <c r="AA22">
        <f t="shared" si="17"/>
        <v>171.32499999999999</v>
      </c>
      <c r="AB22">
        <f t="shared" si="8"/>
        <v>195.79999999999998</v>
      </c>
      <c r="AC22">
        <f t="shared" si="8"/>
        <v>220.27500000000001</v>
      </c>
      <c r="AD22">
        <f t="shared" si="8"/>
        <v>244.75</v>
      </c>
    </row>
    <row r="23" spans="2:30" x14ac:dyDescent="0.35">
      <c r="G23">
        <f t="shared" si="9"/>
        <v>104</v>
      </c>
      <c r="H23" s="41">
        <f t="shared" si="10"/>
        <v>128</v>
      </c>
      <c r="I23" s="41">
        <f t="shared" si="11"/>
        <v>145</v>
      </c>
      <c r="J23" s="41">
        <f t="shared" si="12"/>
        <v>154</v>
      </c>
      <c r="K23" s="41">
        <f t="shared" si="13"/>
        <v>179</v>
      </c>
      <c r="L23" s="41">
        <f t="shared" si="14"/>
        <v>204</v>
      </c>
      <c r="M23" s="41">
        <f t="shared" si="15"/>
        <v>229</v>
      </c>
      <c r="O23" s="31">
        <v>0.83199999999999996</v>
      </c>
      <c r="P23" s="23">
        <v>0.85299999999999998</v>
      </c>
      <c r="Q23" s="23">
        <v>0.873</v>
      </c>
      <c r="R23" s="23">
        <v>0.88</v>
      </c>
      <c r="S23" s="23">
        <v>0.89500000000000002</v>
      </c>
      <c r="T23" s="23">
        <v>0.90600000000000003</v>
      </c>
      <c r="U23" s="23">
        <v>0.91600000000000004</v>
      </c>
      <c r="W23" s="23">
        <v>0.97799999999999998</v>
      </c>
      <c r="X23">
        <f t="shared" si="6"/>
        <v>122.25</v>
      </c>
      <c r="Y23">
        <f t="shared" si="7"/>
        <v>146.69999999999999</v>
      </c>
      <c r="Z23" s="25">
        <f t="shared" si="16"/>
        <v>162.34799999999998</v>
      </c>
      <c r="AA23">
        <f t="shared" si="17"/>
        <v>171.15</v>
      </c>
      <c r="AB23">
        <f t="shared" si="8"/>
        <v>195.6</v>
      </c>
      <c r="AC23">
        <f t="shared" si="8"/>
        <v>220.04999999999998</v>
      </c>
      <c r="AD23">
        <f t="shared" si="8"/>
        <v>244.5</v>
      </c>
    </row>
    <row r="24" spans="2:30" x14ac:dyDescent="0.35">
      <c r="G24">
        <f t="shared" si="9"/>
        <v>103</v>
      </c>
      <c r="H24" s="41">
        <f t="shared" si="10"/>
        <v>127</v>
      </c>
      <c r="I24" s="41">
        <f t="shared" si="11"/>
        <v>144</v>
      </c>
      <c r="J24" s="41">
        <f t="shared" si="12"/>
        <v>153</v>
      </c>
      <c r="K24" s="41">
        <f t="shared" si="13"/>
        <v>178</v>
      </c>
      <c r="L24" s="41">
        <f t="shared" si="14"/>
        <v>203</v>
      </c>
      <c r="M24" s="41">
        <f t="shared" si="15"/>
        <v>228</v>
      </c>
      <c r="O24" s="31">
        <v>0.82399999999999995</v>
      </c>
      <c r="P24" s="23">
        <v>0.84599999999999997</v>
      </c>
      <c r="Q24" s="23">
        <v>0.86699999999999999</v>
      </c>
      <c r="R24" s="23">
        <v>0.874</v>
      </c>
      <c r="S24" s="23">
        <v>0.89</v>
      </c>
      <c r="T24" s="23">
        <v>0.90200000000000002</v>
      </c>
      <c r="U24" s="23">
        <v>0.91200000000000003</v>
      </c>
      <c r="W24" s="23">
        <v>0.97699999999999998</v>
      </c>
      <c r="X24">
        <f t="shared" si="6"/>
        <v>122.125</v>
      </c>
      <c r="Y24">
        <f t="shared" si="7"/>
        <v>146.54999999999998</v>
      </c>
      <c r="Z24" s="25">
        <f t="shared" si="16"/>
        <v>162.18199999999999</v>
      </c>
      <c r="AA24" s="26">
        <f t="shared" si="17"/>
        <v>170.97499999999999</v>
      </c>
      <c r="AB24">
        <f t="shared" si="8"/>
        <v>195.4</v>
      </c>
      <c r="AC24" s="38">
        <f t="shared" si="8"/>
        <v>219.82499999999999</v>
      </c>
      <c r="AD24">
        <f t="shared" si="8"/>
        <v>244.25</v>
      </c>
    </row>
    <row r="25" spans="2:30" x14ac:dyDescent="0.35">
      <c r="G25">
        <f t="shared" si="9"/>
        <v>102</v>
      </c>
      <c r="H25" s="41">
        <f t="shared" si="10"/>
        <v>126</v>
      </c>
      <c r="I25" s="41">
        <f t="shared" si="11"/>
        <v>143</v>
      </c>
      <c r="J25" s="41">
        <f t="shared" si="12"/>
        <v>152</v>
      </c>
      <c r="K25" s="41">
        <f t="shared" si="13"/>
        <v>177</v>
      </c>
      <c r="L25" s="41">
        <f t="shared" si="14"/>
        <v>202</v>
      </c>
      <c r="M25" s="41">
        <f t="shared" si="15"/>
        <v>227</v>
      </c>
      <c r="O25" s="31">
        <v>0.81599999999999995</v>
      </c>
      <c r="P25" s="23">
        <v>0.84</v>
      </c>
      <c r="Q25" s="23">
        <v>0.86099999999999999</v>
      </c>
      <c r="R25" s="23">
        <v>0.86799999999999999</v>
      </c>
      <c r="S25" s="23">
        <v>0.88500000000000001</v>
      </c>
      <c r="T25" s="23">
        <v>0.89700000000000002</v>
      </c>
      <c r="U25" s="23">
        <v>0.90800000000000003</v>
      </c>
      <c r="W25" s="23">
        <v>0.97599999999999998</v>
      </c>
      <c r="X25" s="24">
        <f t="shared" si="6"/>
        <v>122</v>
      </c>
      <c r="Y25">
        <f t="shared" si="7"/>
        <v>146.4</v>
      </c>
      <c r="Z25" s="25">
        <f t="shared" si="16"/>
        <v>162.01599999999999</v>
      </c>
      <c r="AA25">
        <f t="shared" si="17"/>
        <v>170.79999999999998</v>
      </c>
      <c r="AB25">
        <f t="shared" si="8"/>
        <v>195.2</v>
      </c>
      <c r="AC25">
        <f t="shared" si="8"/>
        <v>219.6</v>
      </c>
      <c r="AD25" s="37">
        <f t="shared" si="8"/>
        <v>244</v>
      </c>
    </row>
    <row r="26" spans="2:30" x14ac:dyDescent="0.35">
      <c r="G26">
        <f t="shared" si="9"/>
        <v>101</v>
      </c>
      <c r="H26" s="41">
        <f t="shared" si="10"/>
        <v>125</v>
      </c>
      <c r="I26" s="41">
        <f t="shared" si="11"/>
        <v>142</v>
      </c>
      <c r="J26" s="41">
        <f t="shared" si="12"/>
        <v>151</v>
      </c>
      <c r="K26" s="41">
        <f t="shared" si="13"/>
        <v>176</v>
      </c>
      <c r="L26" s="41">
        <f t="shared" si="14"/>
        <v>201</v>
      </c>
      <c r="M26" s="41">
        <f t="shared" si="15"/>
        <v>226</v>
      </c>
      <c r="O26" s="31">
        <v>0.80800000000000005</v>
      </c>
      <c r="P26" s="23">
        <v>0.83299999999999996</v>
      </c>
      <c r="Q26" s="23">
        <v>0.85499999999999998</v>
      </c>
      <c r="R26" s="23">
        <v>0.86199999999999999</v>
      </c>
      <c r="S26" s="23">
        <v>0.88</v>
      </c>
      <c r="T26" s="23">
        <v>0.89300000000000002</v>
      </c>
      <c r="U26" s="23">
        <v>0.90400000000000003</v>
      </c>
      <c r="W26" s="23">
        <v>0.97499999999999998</v>
      </c>
      <c r="X26">
        <f t="shared" si="6"/>
        <v>121.875</v>
      </c>
      <c r="Y26">
        <f t="shared" si="7"/>
        <v>146.25</v>
      </c>
      <c r="Z26" s="27">
        <f t="shared" si="16"/>
        <v>161.85</v>
      </c>
      <c r="AA26">
        <f t="shared" si="17"/>
        <v>170.625</v>
      </c>
      <c r="AB26" s="36">
        <f t="shared" si="8"/>
        <v>195</v>
      </c>
      <c r="AC26">
        <f t="shared" si="8"/>
        <v>219.375</v>
      </c>
      <c r="AD26">
        <f t="shared" si="8"/>
        <v>243.75</v>
      </c>
    </row>
    <row r="27" spans="2:30" x14ac:dyDescent="0.35">
      <c r="G27">
        <f t="shared" si="9"/>
        <v>100</v>
      </c>
      <c r="H27" s="41">
        <f t="shared" si="10"/>
        <v>124</v>
      </c>
      <c r="I27" s="41">
        <f t="shared" si="11"/>
        <v>141</v>
      </c>
      <c r="J27" s="41">
        <f t="shared" si="12"/>
        <v>150</v>
      </c>
      <c r="K27" s="41">
        <f t="shared" si="13"/>
        <v>175</v>
      </c>
      <c r="L27" s="41">
        <f t="shared" si="14"/>
        <v>200</v>
      </c>
      <c r="M27" s="41">
        <f t="shared" si="15"/>
        <v>225</v>
      </c>
      <c r="O27" s="31">
        <v>0.8</v>
      </c>
      <c r="P27" s="23">
        <v>0.82599999999999996</v>
      </c>
      <c r="Q27" s="23">
        <v>0.84899999999999998</v>
      </c>
      <c r="R27" s="23">
        <v>0.85699999999999998</v>
      </c>
      <c r="S27" s="23">
        <v>0.875</v>
      </c>
      <c r="T27" s="23">
        <v>0.88800000000000001</v>
      </c>
      <c r="U27" s="23">
        <v>0.9</v>
      </c>
      <c r="W27" s="23">
        <v>0.97399999999999998</v>
      </c>
      <c r="X27">
        <f t="shared" si="6"/>
        <v>121.75</v>
      </c>
      <c r="Y27">
        <f t="shared" si="7"/>
        <v>146.1</v>
      </c>
      <c r="Z27" s="25">
        <f t="shared" si="16"/>
        <v>161.684</v>
      </c>
      <c r="AA27">
        <f t="shared" si="17"/>
        <v>170.45</v>
      </c>
      <c r="AB27">
        <f t="shared" si="8"/>
        <v>194.79999999999998</v>
      </c>
      <c r="AC27">
        <f t="shared" si="8"/>
        <v>219.15</v>
      </c>
      <c r="AD27">
        <f t="shared" si="8"/>
        <v>243.5</v>
      </c>
    </row>
    <row r="28" spans="2:30" x14ac:dyDescent="0.35">
      <c r="G28">
        <f t="shared" si="9"/>
        <v>99</v>
      </c>
      <c r="H28" s="41">
        <f t="shared" si="10"/>
        <v>123</v>
      </c>
      <c r="I28" s="41">
        <f t="shared" si="11"/>
        <v>140</v>
      </c>
      <c r="J28" s="41">
        <f t="shared" si="12"/>
        <v>149</v>
      </c>
      <c r="K28" s="41">
        <f t="shared" si="13"/>
        <v>174</v>
      </c>
      <c r="L28" s="41">
        <f t="shared" si="14"/>
        <v>199</v>
      </c>
      <c r="M28" s="41">
        <f t="shared" si="15"/>
        <v>224</v>
      </c>
      <c r="O28" s="31">
        <v>0.79200000000000004</v>
      </c>
      <c r="P28" s="23">
        <v>0.82</v>
      </c>
      <c r="Q28" s="23">
        <v>0.84299999999999997</v>
      </c>
      <c r="R28" s="23">
        <v>0.85099999999999998</v>
      </c>
      <c r="S28" s="23">
        <v>0.87</v>
      </c>
      <c r="T28" s="23">
        <v>0.88400000000000001</v>
      </c>
      <c r="U28" s="23">
        <v>0.89600000000000002</v>
      </c>
      <c r="W28" s="23">
        <v>0.97299999999999998</v>
      </c>
      <c r="X28">
        <f t="shared" si="6"/>
        <v>121.625</v>
      </c>
      <c r="Y28" s="35">
        <f t="shared" si="7"/>
        <v>145.94999999999999</v>
      </c>
      <c r="Z28" s="25">
        <f t="shared" si="16"/>
        <v>161.518</v>
      </c>
      <c r="AA28">
        <f t="shared" si="17"/>
        <v>170.27500000000001</v>
      </c>
      <c r="AB28">
        <f t="shared" si="8"/>
        <v>194.6</v>
      </c>
      <c r="AC28" s="38">
        <f t="shared" si="8"/>
        <v>218.92499999999998</v>
      </c>
      <c r="AD28">
        <f t="shared" si="8"/>
        <v>243.25</v>
      </c>
    </row>
    <row r="29" spans="2:30" x14ac:dyDescent="0.35">
      <c r="G29">
        <f t="shared" si="9"/>
        <v>98</v>
      </c>
      <c r="H29" s="41">
        <f t="shared" si="10"/>
        <v>122</v>
      </c>
      <c r="I29" s="41">
        <f t="shared" si="11"/>
        <v>139</v>
      </c>
      <c r="J29" s="41">
        <f t="shared" si="12"/>
        <v>148</v>
      </c>
      <c r="K29" s="41">
        <f t="shared" si="13"/>
        <v>173</v>
      </c>
      <c r="L29" s="41">
        <f t="shared" si="14"/>
        <v>198</v>
      </c>
      <c r="M29" s="41">
        <f t="shared" si="15"/>
        <v>223</v>
      </c>
      <c r="O29" s="31">
        <v>0.78400000000000003</v>
      </c>
      <c r="P29" s="23">
        <v>0.81299999999999994</v>
      </c>
      <c r="Q29" s="23">
        <v>0.83699999999999997</v>
      </c>
      <c r="R29" s="23">
        <v>0.84499999999999997</v>
      </c>
      <c r="S29" s="23">
        <v>0.86499999999999999</v>
      </c>
      <c r="T29" s="23">
        <v>0.88</v>
      </c>
      <c r="U29" s="23">
        <v>0.89200000000000002</v>
      </c>
      <c r="W29" s="23">
        <v>0.97199999999999998</v>
      </c>
      <c r="X29">
        <f t="shared" si="6"/>
        <v>121.5</v>
      </c>
      <c r="Y29">
        <f t="shared" si="7"/>
        <v>145.79999999999998</v>
      </c>
      <c r="Z29" s="25">
        <f t="shared" si="16"/>
        <v>161.352</v>
      </c>
      <c r="AA29">
        <f t="shared" si="17"/>
        <v>170.1</v>
      </c>
      <c r="AB29">
        <f t="shared" si="8"/>
        <v>194.4</v>
      </c>
      <c r="AC29">
        <f t="shared" si="8"/>
        <v>218.7</v>
      </c>
      <c r="AD29" s="37">
        <f t="shared" si="8"/>
        <v>243</v>
      </c>
    </row>
    <row r="30" spans="2:30" x14ac:dyDescent="0.35">
      <c r="G30">
        <f t="shared" si="9"/>
        <v>97</v>
      </c>
      <c r="H30" s="41">
        <f t="shared" si="10"/>
        <v>121</v>
      </c>
      <c r="I30" s="41">
        <f t="shared" si="11"/>
        <v>138</v>
      </c>
      <c r="J30" s="41">
        <f t="shared" si="12"/>
        <v>147</v>
      </c>
      <c r="K30" s="41">
        <f t="shared" si="13"/>
        <v>172</v>
      </c>
      <c r="L30" s="41">
        <f t="shared" si="14"/>
        <v>197</v>
      </c>
      <c r="M30" s="41">
        <f t="shared" si="15"/>
        <v>222</v>
      </c>
      <c r="O30" s="31">
        <v>0.77600000000000002</v>
      </c>
      <c r="P30" s="23">
        <v>0.80600000000000005</v>
      </c>
      <c r="Q30" s="23">
        <v>0.83099999999999996</v>
      </c>
      <c r="R30" s="23">
        <v>0.84</v>
      </c>
      <c r="S30" s="23">
        <v>0.86</v>
      </c>
      <c r="T30" s="23">
        <v>0.875</v>
      </c>
      <c r="U30" s="23">
        <v>0.88800000000000001</v>
      </c>
      <c r="W30" s="23">
        <v>0.97099999999999997</v>
      </c>
      <c r="X30">
        <f t="shared" si="6"/>
        <v>121.375</v>
      </c>
      <c r="Y30">
        <f t="shared" si="7"/>
        <v>145.65</v>
      </c>
      <c r="Z30" s="25">
        <f t="shared" si="16"/>
        <v>161.18600000000001</v>
      </c>
      <c r="AA30" s="26">
        <f t="shared" si="17"/>
        <v>169.92499999999998</v>
      </c>
      <c r="AB30">
        <f t="shared" si="8"/>
        <v>194.2</v>
      </c>
      <c r="AC30">
        <f t="shared" si="8"/>
        <v>218.47499999999999</v>
      </c>
      <c r="AD30">
        <f t="shared" si="8"/>
        <v>242.75</v>
      </c>
    </row>
    <row r="31" spans="2:30" x14ac:dyDescent="0.35">
      <c r="G31">
        <f t="shared" si="9"/>
        <v>96</v>
      </c>
      <c r="H31" s="41">
        <f t="shared" si="10"/>
        <v>120</v>
      </c>
      <c r="I31" s="41">
        <f t="shared" si="11"/>
        <v>137</v>
      </c>
      <c r="J31" s="41">
        <f t="shared" si="12"/>
        <v>146</v>
      </c>
      <c r="K31" s="41">
        <f t="shared" si="13"/>
        <v>171</v>
      </c>
      <c r="L31" s="41">
        <f t="shared" si="14"/>
        <v>196</v>
      </c>
      <c r="M31" s="41">
        <f t="shared" si="15"/>
        <v>221</v>
      </c>
      <c r="O31" s="31">
        <v>0.76800000000000002</v>
      </c>
      <c r="P31" s="23">
        <v>0.8</v>
      </c>
      <c r="Q31" s="23">
        <v>0.82399999999999995</v>
      </c>
      <c r="R31" s="23">
        <v>0.83399999999999996</v>
      </c>
      <c r="S31" s="23">
        <v>0.85499999999999998</v>
      </c>
      <c r="T31" s="23">
        <v>0.871</v>
      </c>
      <c r="U31" s="23">
        <v>0.88400000000000001</v>
      </c>
      <c r="W31" s="23">
        <v>0.97</v>
      </c>
      <c r="X31">
        <f t="shared" si="6"/>
        <v>121.25</v>
      </c>
      <c r="Y31">
        <f t="shared" si="7"/>
        <v>145.5</v>
      </c>
      <c r="Z31" s="25">
        <f t="shared" si="16"/>
        <v>161.01999999999998</v>
      </c>
      <c r="AA31">
        <f t="shared" si="17"/>
        <v>169.75</v>
      </c>
      <c r="AB31" s="36">
        <f t="shared" si="8"/>
        <v>194</v>
      </c>
      <c r="AC31">
        <f t="shared" si="8"/>
        <v>218.25</v>
      </c>
      <c r="AD31">
        <f t="shared" si="8"/>
        <v>242.5</v>
      </c>
    </row>
    <row r="32" spans="2:30" x14ac:dyDescent="0.35">
      <c r="G32">
        <f t="shared" si="9"/>
        <v>95</v>
      </c>
      <c r="H32" s="41">
        <f t="shared" si="10"/>
        <v>119</v>
      </c>
      <c r="I32" s="41">
        <f t="shared" si="11"/>
        <v>136</v>
      </c>
      <c r="J32" s="41">
        <f t="shared" si="12"/>
        <v>145</v>
      </c>
      <c r="K32" s="41">
        <f t="shared" si="13"/>
        <v>170</v>
      </c>
      <c r="L32" s="41">
        <f t="shared" si="14"/>
        <v>195</v>
      </c>
      <c r="M32" s="41">
        <f t="shared" si="15"/>
        <v>220</v>
      </c>
      <c r="O32" s="31">
        <v>0.76</v>
      </c>
      <c r="P32" s="23">
        <v>0.79300000000000004</v>
      </c>
      <c r="Q32" s="23">
        <v>0.81899999999999995</v>
      </c>
      <c r="R32" s="23">
        <v>0.82799999999999996</v>
      </c>
      <c r="S32" s="23">
        <v>0.85</v>
      </c>
      <c r="T32" s="23">
        <v>0.86599999999999999</v>
      </c>
      <c r="U32" s="23">
        <v>0.88</v>
      </c>
      <c r="W32" s="23">
        <v>0.96899999999999997</v>
      </c>
      <c r="X32">
        <f t="shared" si="6"/>
        <v>121.125</v>
      </c>
      <c r="Y32">
        <f t="shared" si="7"/>
        <v>145.35</v>
      </c>
      <c r="Z32" s="27">
        <f t="shared" si="16"/>
        <v>160.85399999999998</v>
      </c>
      <c r="AA32">
        <f t="shared" si="17"/>
        <v>169.57499999999999</v>
      </c>
      <c r="AB32">
        <f t="shared" si="8"/>
        <v>193.79999999999998</v>
      </c>
      <c r="AC32">
        <f t="shared" si="8"/>
        <v>218.02500000000001</v>
      </c>
      <c r="AD32">
        <f t="shared" si="8"/>
        <v>242.25</v>
      </c>
    </row>
    <row r="33" spans="7:30" x14ac:dyDescent="0.35">
      <c r="G33">
        <f t="shared" si="9"/>
        <v>94</v>
      </c>
      <c r="H33" s="41">
        <f t="shared" si="10"/>
        <v>118</v>
      </c>
      <c r="I33" s="41">
        <f t="shared" si="11"/>
        <v>135</v>
      </c>
      <c r="J33" s="41">
        <f t="shared" si="12"/>
        <v>144</v>
      </c>
      <c r="K33" s="41">
        <f t="shared" si="13"/>
        <v>169</v>
      </c>
      <c r="L33" s="41">
        <f t="shared" si="14"/>
        <v>194</v>
      </c>
      <c r="M33" s="41">
        <f t="shared" si="15"/>
        <v>219</v>
      </c>
      <c r="O33" s="31">
        <v>0.752</v>
      </c>
      <c r="P33" s="23">
        <v>0.78600000000000003</v>
      </c>
      <c r="Q33" s="23">
        <v>0.81299999999999994</v>
      </c>
      <c r="R33" s="23">
        <v>0.82199999999999995</v>
      </c>
      <c r="S33" s="23">
        <v>0.84499999999999997</v>
      </c>
      <c r="T33" s="23">
        <v>0.86199999999999999</v>
      </c>
      <c r="U33" s="23">
        <v>0.876</v>
      </c>
      <c r="W33" s="23">
        <v>0.96799999999999997</v>
      </c>
      <c r="X33" s="24">
        <f t="shared" si="6"/>
        <v>121</v>
      </c>
      <c r="Y33">
        <f t="shared" si="7"/>
        <v>145.19999999999999</v>
      </c>
      <c r="Z33" s="25">
        <f t="shared" si="16"/>
        <v>160.68799999999999</v>
      </c>
      <c r="AA33">
        <f t="shared" si="17"/>
        <v>169.4</v>
      </c>
      <c r="AB33">
        <f t="shared" si="8"/>
        <v>193.6</v>
      </c>
      <c r="AC33" s="38">
        <f t="shared" si="8"/>
        <v>217.79999999999998</v>
      </c>
      <c r="AD33" s="37">
        <f t="shared" si="8"/>
        <v>242</v>
      </c>
    </row>
    <row r="34" spans="7:30" x14ac:dyDescent="0.35">
      <c r="G34">
        <f t="shared" si="9"/>
        <v>93</v>
      </c>
      <c r="H34" s="41">
        <f t="shared" si="10"/>
        <v>117</v>
      </c>
      <c r="I34" s="41">
        <f t="shared" si="11"/>
        <v>134</v>
      </c>
      <c r="J34" s="41">
        <f t="shared" si="12"/>
        <v>143</v>
      </c>
      <c r="K34" s="41">
        <f t="shared" si="13"/>
        <v>168</v>
      </c>
      <c r="L34" s="41">
        <f t="shared" si="14"/>
        <v>193</v>
      </c>
      <c r="M34" s="41">
        <f t="shared" si="15"/>
        <v>218</v>
      </c>
      <c r="O34" s="31">
        <v>0.74399999999999999</v>
      </c>
      <c r="P34" s="23">
        <v>0.78</v>
      </c>
      <c r="Q34" s="23">
        <v>0.80700000000000005</v>
      </c>
      <c r="R34" s="23">
        <v>0.81699999999999995</v>
      </c>
      <c r="S34" s="23">
        <v>0.84</v>
      </c>
      <c r="T34" s="23">
        <v>0.85699999999999998</v>
      </c>
      <c r="U34" s="23">
        <v>0.872</v>
      </c>
      <c r="W34" s="23">
        <v>0.96699999999999997</v>
      </c>
      <c r="X34">
        <f t="shared" si="6"/>
        <v>120.875</v>
      </c>
      <c r="Y34">
        <f t="shared" si="7"/>
        <v>145.04999999999998</v>
      </c>
      <c r="Z34" s="25">
        <f t="shared" si="16"/>
        <v>160.52199999999999</v>
      </c>
      <c r="AA34">
        <f t="shared" si="17"/>
        <v>169.22499999999999</v>
      </c>
      <c r="AB34">
        <f t="shared" si="8"/>
        <v>193.4</v>
      </c>
      <c r="AC34">
        <f t="shared" si="8"/>
        <v>217.57499999999999</v>
      </c>
      <c r="AD34">
        <f t="shared" si="8"/>
        <v>241.75</v>
      </c>
    </row>
    <row r="35" spans="7:30" x14ac:dyDescent="0.35">
      <c r="G35">
        <f t="shared" si="9"/>
        <v>92</v>
      </c>
      <c r="H35" s="41">
        <f t="shared" si="10"/>
        <v>116</v>
      </c>
      <c r="I35" s="41">
        <f t="shared" si="11"/>
        <v>133</v>
      </c>
      <c r="J35" s="41">
        <f t="shared" si="12"/>
        <v>142</v>
      </c>
      <c r="K35" s="41">
        <f t="shared" si="13"/>
        <v>167</v>
      </c>
      <c r="L35" s="41">
        <f t="shared" si="14"/>
        <v>192</v>
      </c>
      <c r="M35" s="41">
        <f t="shared" si="15"/>
        <v>217</v>
      </c>
      <c r="O35" s="31">
        <v>0.73599999999999999</v>
      </c>
      <c r="P35" s="23">
        <v>0.77300000000000002</v>
      </c>
      <c r="Q35" s="23">
        <v>0.80100000000000005</v>
      </c>
      <c r="R35" s="23">
        <v>0.81100000000000005</v>
      </c>
      <c r="S35" s="23">
        <v>0.83499999999999996</v>
      </c>
      <c r="T35" s="23">
        <v>0.85299999999999998</v>
      </c>
      <c r="U35" s="23">
        <v>0.86799999999999999</v>
      </c>
      <c r="W35" s="23">
        <v>0.96599999999999997</v>
      </c>
      <c r="X35">
        <f t="shared" si="6"/>
        <v>120.75</v>
      </c>
      <c r="Y35" s="35">
        <f t="shared" si="7"/>
        <v>144.9</v>
      </c>
      <c r="Z35" s="25">
        <f t="shared" si="16"/>
        <v>160.35599999999999</v>
      </c>
      <c r="AA35">
        <f t="shared" si="17"/>
        <v>169.04999999999998</v>
      </c>
      <c r="AB35">
        <f t="shared" si="8"/>
        <v>193.2</v>
      </c>
      <c r="AC35">
        <f t="shared" si="8"/>
        <v>217.35</v>
      </c>
      <c r="AD35">
        <f t="shared" si="8"/>
        <v>241.5</v>
      </c>
    </row>
    <row r="36" spans="7:30" x14ac:dyDescent="0.35">
      <c r="G36">
        <f t="shared" si="9"/>
        <v>91</v>
      </c>
      <c r="H36" s="41">
        <f t="shared" si="10"/>
        <v>115</v>
      </c>
      <c r="I36" s="41">
        <f t="shared" si="11"/>
        <v>132</v>
      </c>
      <c r="J36" s="41">
        <f t="shared" si="12"/>
        <v>141</v>
      </c>
      <c r="K36" s="41">
        <f t="shared" si="13"/>
        <v>166</v>
      </c>
      <c r="L36" s="41">
        <f t="shared" si="14"/>
        <v>191</v>
      </c>
      <c r="M36" s="41">
        <f t="shared" si="15"/>
        <v>216</v>
      </c>
      <c r="O36" s="31">
        <v>0.72799999999999998</v>
      </c>
      <c r="P36" s="23">
        <v>0.76600000000000001</v>
      </c>
      <c r="Q36" s="23">
        <v>0.79500000000000004</v>
      </c>
      <c r="R36" s="23">
        <v>0.80500000000000005</v>
      </c>
      <c r="S36" s="23">
        <v>0.83</v>
      </c>
      <c r="T36" s="23">
        <v>0.84799999999999998</v>
      </c>
      <c r="U36" s="23">
        <v>0.86399999999999999</v>
      </c>
      <c r="W36" s="23">
        <v>0.96499999999999997</v>
      </c>
      <c r="X36">
        <f t="shared" si="6"/>
        <v>120.625</v>
      </c>
      <c r="Y36">
        <f t="shared" si="7"/>
        <v>144.75</v>
      </c>
      <c r="Z36" s="25">
        <f t="shared" si="16"/>
        <v>160.19</v>
      </c>
      <c r="AA36" s="26">
        <f t="shared" si="17"/>
        <v>168.875</v>
      </c>
      <c r="AB36" s="36">
        <f t="shared" si="8"/>
        <v>193</v>
      </c>
      <c r="AC36">
        <f t="shared" si="8"/>
        <v>217.125</v>
      </c>
      <c r="AD36">
        <f t="shared" si="8"/>
        <v>241.25</v>
      </c>
    </row>
    <row r="37" spans="7:30" x14ac:dyDescent="0.35">
      <c r="G37">
        <f t="shared" si="9"/>
        <v>90</v>
      </c>
      <c r="H37" s="41">
        <f t="shared" si="10"/>
        <v>114</v>
      </c>
      <c r="I37" s="41">
        <f t="shared" si="11"/>
        <v>131</v>
      </c>
      <c r="J37" s="41">
        <f t="shared" si="12"/>
        <v>140</v>
      </c>
      <c r="K37" s="41">
        <f t="shared" si="13"/>
        <v>165</v>
      </c>
      <c r="L37" s="41">
        <f t="shared" si="14"/>
        <v>190</v>
      </c>
      <c r="M37" s="41">
        <f t="shared" si="15"/>
        <v>215</v>
      </c>
      <c r="O37" s="31">
        <v>0.72</v>
      </c>
      <c r="P37" s="23">
        <v>0.76</v>
      </c>
      <c r="Q37" s="23">
        <v>0.78900000000000003</v>
      </c>
      <c r="R37" s="23">
        <v>0.8</v>
      </c>
      <c r="S37" s="23">
        <v>0.82499999999999996</v>
      </c>
      <c r="T37" s="23">
        <v>0.84399999999999997</v>
      </c>
      <c r="U37" s="23">
        <v>0.86</v>
      </c>
      <c r="W37" s="23">
        <v>0.96399999999999997</v>
      </c>
      <c r="X37">
        <f t="shared" si="6"/>
        <v>120.5</v>
      </c>
      <c r="Y37">
        <f t="shared" si="7"/>
        <v>144.6</v>
      </c>
      <c r="Z37" s="25">
        <f t="shared" si="16"/>
        <v>160.024</v>
      </c>
      <c r="AA37">
        <f t="shared" si="17"/>
        <v>168.7</v>
      </c>
      <c r="AB37">
        <f t="shared" si="8"/>
        <v>192.79999999999998</v>
      </c>
      <c r="AC37" s="38">
        <f t="shared" si="8"/>
        <v>216.9</v>
      </c>
      <c r="AD37" s="37">
        <f t="shared" si="8"/>
        <v>241</v>
      </c>
    </row>
    <row r="38" spans="7:30" x14ac:dyDescent="0.35">
      <c r="G38">
        <f t="shared" si="9"/>
        <v>89</v>
      </c>
      <c r="H38" s="41">
        <f t="shared" si="10"/>
        <v>113</v>
      </c>
      <c r="I38" s="41">
        <f t="shared" si="11"/>
        <v>130</v>
      </c>
      <c r="J38" s="41">
        <f t="shared" si="12"/>
        <v>139</v>
      </c>
      <c r="K38" s="41">
        <f t="shared" si="13"/>
        <v>164</v>
      </c>
      <c r="L38" s="41">
        <f t="shared" si="14"/>
        <v>189</v>
      </c>
      <c r="M38" s="41">
        <f t="shared" si="15"/>
        <v>214</v>
      </c>
      <c r="O38" s="31">
        <v>0.71199999999999997</v>
      </c>
      <c r="P38" s="23">
        <v>0.753</v>
      </c>
      <c r="Q38" s="23">
        <v>0.78300000000000003</v>
      </c>
      <c r="R38" s="23">
        <v>0.79400000000000004</v>
      </c>
      <c r="S38" s="23">
        <v>0.82</v>
      </c>
      <c r="T38" s="23">
        <v>0.84</v>
      </c>
      <c r="U38" s="23">
        <v>0.85599999999999998</v>
      </c>
      <c r="W38" s="23">
        <v>0.96299999999999997</v>
      </c>
      <c r="X38">
        <f t="shared" si="6"/>
        <v>120.375</v>
      </c>
      <c r="Y38">
        <f t="shared" si="7"/>
        <v>144.44999999999999</v>
      </c>
      <c r="Z38" s="27">
        <f t="shared" si="16"/>
        <v>159.858</v>
      </c>
      <c r="AA38">
        <f t="shared" si="17"/>
        <v>168.52500000000001</v>
      </c>
      <c r="AB38">
        <f t="shared" si="8"/>
        <v>192.6</v>
      </c>
      <c r="AC38">
        <f t="shared" si="8"/>
        <v>216.67499999999998</v>
      </c>
      <c r="AD38">
        <f t="shared" si="8"/>
        <v>240.75</v>
      </c>
    </row>
    <row r="39" spans="7:30" x14ac:dyDescent="0.35">
      <c r="G39">
        <f t="shared" si="9"/>
        <v>88</v>
      </c>
      <c r="H39" s="41">
        <f t="shared" si="10"/>
        <v>112</v>
      </c>
      <c r="I39" s="41">
        <f t="shared" si="11"/>
        <v>129</v>
      </c>
      <c r="J39" s="41">
        <f t="shared" si="12"/>
        <v>138</v>
      </c>
      <c r="K39" s="41">
        <f t="shared" si="13"/>
        <v>163</v>
      </c>
      <c r="L39" s="41">
        <f t="shared" si="14"/>
        <v>188</v>
      </c>
      <c r="M39" s="41">
        <f t="shared" si="15"/>
        <v>213</v>
      </c>
      <c r="O39" s="31">
        <v>0.70399999999999996</v>
      </c>
      <c r="P39" s="23">
        <v>0.74629999999999996</v>
      </c>
      <c r="Q39" s="23">
        <v>0.77700000000000002</v>
      </c>
      <c r="R39" s="23">
        <v>0.78800000000000003</v>
      </c>
      <c r="S39" s="23">
        <v>0.81499999999999995</v>
      </c>
      <c r="T39" s="23">
        <v>0.83499999999999996</v>
      </c>
      <c r="U39" s="23">
        <v>0.85199999999999998</v>
      </c>
      <c r="W39" s="23">
        <v>0.96199999999999997</v>
      </c>
      <c r="X39">
        <f t="shared" si="6"/>
        <v>120.25</v>
      </c>
      <c r="Y39">
        <f t="shared" si="7"/>
        <v>144.29999999999998</v>
      </c>
      <c r="Z39" s="25">
        <f t="shared" si="16"/>
        <v>159.69200000000001</v>
      </c>
      <c r="AA39">
        <f t="shared" si="17"/>
        <v>168.35</v>
      </c>
      <c r="AB39">
        <f t="shared" si="8"/>
        <v>192.4</v>
      </c>
      <c r="AC39">
        <f t="shared" si="8"/>
        <v>216.45</v>
      </c>
      <c r="AD39">
        <f t="shared" si="8"/>
        <v>240.5</v>
      </c>
    </row>
    <row r="40" spans="7:30" x14ac:dyDescent="0.35">
      <c r="G40">
        <f t="shared" si="9"/>
        <v>87</v>
      </c>
      <c r="H40" s="41">
        <f t="shared" si="10"/>
        <v>111</v>
      </c>
      <c r="I40" s="41">
        <f t="shared" si="11"/>
        <v>128</v>
      </c>
      <c r="J40" s="41">
        <f t="shared" si="12"/>
        <v>137</v>
      </c>
      <c r="K40" s="41">
        <f t="shared" si="13"/>
        <v>162</v>
      </c>
      <c r="L40" s="41">
        <f t="shared" si="14"/>
        <v>187</v>
      </c>
      <c r="M40" s="41">
        <f t="shared" si="15"/>
        <v>212</v>
      </c>
      <c r="O40" s="31">
        <v>0.69599999999999995</v>
      </c>
      <c r="P40" s="23">
        <v>0.73960000000000004</v>
      </c>
      <c r="Q40" s="23">
        <v>0.77100000000000002</v>
      </c>
      <c r="R40" s="23">
        <v>0.78200000000000003</v>
      </c>
      <c r="S40" s="23">
        <v>0.81</v>
      </c>
      <c r="T40" s="23">
        <v>0.83099999999999996</v>
      </c>
      <c r="U40" s="23">
        <v>0.84799999999999998</v>
      </c>
      <c r="W40" s="23">
        <v>0.96099999999999997</v>
      </c>
      <c r="X40">
        <f t="shared" si="6"/>
        <v>120.125</v>
      </c>
      <c r="Y40">
        <f t="shared" si="7"/>
        <v>144.15</v>
      </c>
      <c r="Z40" s="25">
        <f t="shared" si="16"/>
        <v>159.52599999999998</v>
      </c>
      <c r="AA40">
        <f t="shared" si="17"/>
        <v>168.17499999999998</v>
      </c>
      <c r="AB40">
        <f t="shared" si="8"/>
        <v>192.2</v>
      </c>
      <c r="AC40">
        <f t="shared" si="8"/>
        <v>216.22499999999999</v>
      </c>
      <c r="AD40">
        <f t="shared" si="8"/>
        <v>240.25</v>
      </c>
    </row>
    <row r="41" spans="7:30" x14ac:dyDescent="0.35">
      <c r="G41">
        <f t="shared" si="9"/>
        <v>86</v>
      </c>
      <c r="H41" s="41">
        <f t="shared" si="10"/>
        <v>110</v>
      </c>
      <c r="I41" s="41">
        <f t="shared" si="11"/>
        <v>127</v>
      </c>
      <c r="J41" s="41">
        <f t="shared" si="12"/>
        <v>136</v>
      </c>
      <c r="K41" s="41">
        <f t="shared" si="13"/>
        <v>161</v>
      </c>
      <c r="L41" s="41">
        <f t="shared" si="14"/>
        <v>186</v>
      </c>
      <c r="M41" s="41">
        <f t="shared" si="15"/>
        <v>211</v>
      </c>
      <c r="O41" s="31">
        <v>0.68799999999999994</v>
      </c>
      <c r="P41" s="23">
        <v>0.7329</v>
      </c>
      <c r="Q41" s="23">
        <v>0.76500000000000001</v>
      </c>
      <c r="R41" s="23">
        <v>0.77600000000000002</v>
      </c>
      <c r="S41" s="23">
        <v>0.80500000000000005</v>
      </c>
      <c r="T41" s="23">
        <v>0.82599999999999996</v>
      </c>
      <c r="U41" s="23">
        <v>0.84399999999999997</v>
      </c>
      <c r="W41" s="23">
        <v>0.96</v>
      </c>
      <c r="X41" s="24">
        <f t="shared" si="6"/>
        <v>120</v>
      </c>
      <c r="Y41" s="35">
        <f t="shared" si="7"/>
        <v>144</v>
      </c>
      <c r="Z41" s="25">
        <f t="shared" si="16"/>
        <v>159.35999999999999</v>
      </c>
      <c r="AA41" s="26">
        <f t="shared" si="17"/>
        <v>168</v>
      </c>
      <c r="AB41" s="36">
        <f t="shared" si="8"/>
        <v>192</v>
      </c>
      <c r="AC41" s="38">
        <f t="shared" si="8"/>
        <v>216</v>
      </c>
      <c r="AD41" s="37">
        <f t="shared" si="8"/>
        <v>240</v>
      </c>
    </row>
    <row r="42" spans="7:30" x14ac:dyDescent="0.35">
      <c r="G42">
        <f t="shared" si="9"/>
        <v>85</v>
      </c>
      <c r="H42" s="41">
        <f t="shared" si="10"/>
        <v>109</v>
      </c>
      <c r="I42" s="41">
        <f t="shared" si="11"/>
        <v>126</v>
      </c>
      <c r="J42" s="41">
        <f t="shared" si="12"/>
        <v>135</v>
      </c>
      <c r="K42" s="41">
        <f t="shared" si="13"/>
        <v>160</v>
      </c>
      <c r="L42" s="41">
        <f t="shared" si="14"/>
        <v>185</v>
      </c>
      <c r="M42" s="41">
        <f t="shared" si="15"/>
        <v>210</v>
      </c>
      <c r="O42" s="31">
        <v>0.68</v>
      </c>
      <c r="P42" s="23">
        <v>0.72619999999999996</v>
      </c>
      <c r="Q42" s="23">
        <v>0.75900000000000001</v>
      </c>
      <c r="R42" s="23">
        <v>0.77100000000000002</v>
      </c>
      <c r="S42" s="23">
        <v>0.8</v>
      </c>
      <c r="T42" s="23">
        <v>0.82199999999999995</v>
      </c>
      <c r="U42" s="23">
        <v>0.84</v>
      </c>
      <c r="W42" s="23">
        <v>0.95899999999999996</v>
      </c>
      <c r="X42">
        <f t="shared" si="6"/>
        <v>119.875</v>
      </c>
      <c r="Y42">
        <f t="shared" si="7"/>
        <v>143.85</v>
      </c>
      <c r="Z42" s="25">
        <f t="shared" si="16"/>
        <v>159.19399999999999</v>
      </c>
      <c r="AA42">
        <f t="shared" si="17"/>
        <v>167.82499999999999</v>
      </c>
      <c r="AB42">
        <f t="shared" si="8"/>
        <v>191.79999999999998</v>
      </c>
      <c r="AC42">
        <f t="shared" si="8"/>
        <v>215.77500000000001</v>
      </c>
      <c r="AD42">
        <f t="shared" si="8"/>
        <v>239.75</v>
      </c>
    </row>
    <row r="43" spans="7:30" x14ac:dyDescent="0.35">
      <c r="G43">
        <f t="shared" si="9"/>
        <v>84</v>
      </c>
      <c r="H43" s="41">
        <f t="shared" si="10"/>
        <v>108</v>
      </c>
      <c r="I43" s="41">
        <f t="shared" si="11"/>
        <v>125</v>
      </c>
      <c r="J43" s="41">
        <f t="shared" si="12"/>
        <v>134</v>
      </c>
      <c r="K43" s="41">
        <f t="shared" si="13"/>
        <v>159</v>
      </c>
      <c r="L43" s="41">
        <f t="shared" si="14"/>
        <v>184</v>
      </c>
      <c r="M43" s="41">
        <f t="shared" si="15"/>
        <v>209</v>
      </c>
      <c r="O43" s="31">
        <v>0.67200000000000004</v>
      </c>
      <c r="P43" s="23">
        <v>0.71950000000000003</v>
      </c>
      <c r="Q43" s="23">
        <v>0.753</v>
      </c>
      <c r="R43" s="23">
        <v>0.76500000000000001</v>
      </c>
      <c r="S43" s="23">
        <v>0.79500000000000004</v>
      </c>
      <c r="T43" s="23">
        <v>0.81699999999999995</v>
      </c>
      <c r="U43" s="23">
        <v>0.83599999999999997</v>
      </c>
      <c r="W43" s="23">
        <v>0.95799999999999996</v>
      </c>
      <c r="X43">
        <f t="shared" si="6"/>
        <v>119.75</v>
      </c>
      <c r="Y43">
        <f t="shared" si="7"/>
        <v>143.69999999999999</v>
      </c>
      <c r="Z43" s="25">
        <f t="shared" si="16"/>
        <v>159.02799999999999</v>
      </c>
      <c r="AA43">
        <f t="shared" si="17"/>
        <v>167.65</v>
      </c>
      <c r="AB43">
        <f t="shared" si="8"/>
        <v>191.6</v>
      </c>
      <c r="AC43">
        <f t="shared" si="8"/>
        <v>215.54999999999998</v>
      </c>
      <c r="AD43">
        <f t="shared" si="8"/>
        <v>239.5</v>
      </c>
    </row>
    <row r="44" spans="7:30" x14ac:dyDescent="0.35">
      <c r="G44">
        <f t="shared" si="9"/>
        <v>83</v>
      </c>
      <c r="H44" s="41">
        <f t="shared" si="10"/>
        <v>107</v>
      </c>
      <c r="I44" s="41">
        <f t="shared" si="11"/>
        <v>125</v>
      </c>
      <c r="J44" s="41">
        <f t="shared" si="12"/>
        <v>133</v>
      </c>
      <c r="K44" s="41">
        <f t="shared" si="13"/>
        <v>158</v>
      </c>
      <c r="L44" s="41">
        <f t="shared" si="14"/>
        <v>183</v>
      </c>
      <c r="M44" s="41">
        <f t="shared" si="15"/>
        <v>208</v>
      </c>
      <c r="O44" s="31">
        <v>0.66400000000000003</v>
      </c>
      <c r="P44" s="23">
        <v>0.71279999999999999</v>
      </c>
      <c r="Q44" s="23">
        <v>0.747</v>
      </c>
      <c r="R44" s="23">
        <v>0.76</v>
      </c>
      <c r="S44" s="23">
        <v>0.79</v>
      </c>
      <c r="T44" s="23">
        <v>0.81299999999999994</v>
      </c>
      <c r="U44" s="23">
        <v>0.83199999999999996</v>
      </c>
      <c r="W44" s="23">
        <v>0.95699999999999996</v>
      </c>
      <c r="X44">
        <f t="shared" si="6"/>
        <v>119.625</v>
      </c>
      <c r="Y44">
        <f t="shared" si="7"/>
        <v>143.54999999999998</v>
      </c>
      <c r="Z44" s="27">
        <f t="shared" si="16"/>
        <v>158.86199999999999</v>
      </c>
      <c r="AA44">
        <f t="shared" si="17"/>
        <v>167.47499999999999</v>
      </c>
      <c r="AB44">
        <f t="shared" si="8"/>
        <v>191.4</v>
      </c>
      <c r="AC44">
        <f t="shared" si="8"/>
        <v>215.32499999999999</v>
      </c>
      <c r="AD44">
        <f t="shared" si="8"/>
        <v>239.25</v>
      </c>
    </row>
    <row r="45" spans="7:30" x14ac:dyDescent="0.35">
      <c r="G45">
        <f t="shared" si="9"/>
        <v>82</v>
      </c>
      <c r="H45" s="41">
        <f t="shared" si="10"/>
        <v>106</v>
      </c>
      <c r="I45" s="41"/>
      <c r="J45" s="41">
        <f t="shared" si="12"/>
        <v>132</v>
      </c>
      <c r="K45" s="41">
        <f t="shared" si="13"/>
        <v>157</v>
      </c>
      <c r="L45" s="41">
        <f t="shared" si="14"/>
        <v>182</v>
      </c>
      <c r="M45" s="41">
        <f t="shared" si="15"/>
        <v>207</v>
      </c>
      <c r="O45" s="31">
        <v>0.65600000000000003</v>
      </c>
      <c r="P45" s="23">
        <v>0.70609999999999995</v>
      </c>
      <c r="R45" s="23">
        <v>0.754</v>
      </c>
      <c r="S45" s="23">
        <v>0.78500000000000003</v>
      </c>
      <c r="T45" s="23">
        <v>0.80800000000000005</v>
      </c>
      <c r="U45" s="23">
        <v>0.82799999999999996</v>
      </c>
      <c r="W45" s="23">
        <v>0.95599999999999996</v>
      </c>
      <c r="X45">
        <f t="shared" si="6"/>
        <v>119.5</v>
      </c>
      <c r="Y45">
        <f t="shared" si="7"/>
        <v>143.4</v>
      </c>
      <c r="Z45">
        <f t="shared" si="16"/>
        <v>158.696</v>
      </c>
      <c r="AA45">
        <f t="shared" si="17"/>
        <v>167.29999999999998</v>
      </c>
      <c r="AB45">
        <f t="shared" si="8"/>
        <v>191.2</v>
      </c>
      <c r="AC45">
        <f t="shared" si="8"/>
        <v>215.1</v>
      </c>
      <c r="AD45" s="37">
        <f t="shared" si="8"/>
        <v>239</v>
      </c>
    </row>
    <row r="46" spans="7:30" x14ac:dyDescent="0.35">
      <c r="G46">
        <f t="shared" si="9"/>
        <v>81</v>
      </c>
      <c r="H46" s="41">
        <f t="shared" si="10"/>
        <v>105</v>
      </c>
      <c r="I46" s="41"/>
      <c r="J46" s="41">
        <f t="shared" si="12"/>
        <v>131</v>
      </c>
      <c r="K46" s="41">
        <f t="shared" si="13"/>
        <v>156</v>
      </c>
      <c r="L46" s="41">
        <f t="shared" si="14"/>
        <v>181</v>
      </c>
      <c r="M46" s="41">
        <f t="shared" si="15"/>
        <v>206</v>
      </c>
      <c r="O46" s="31">
        <v>0.64800000000000002</v>
      </c>
      <c r="P46" s="23">
        <v>0.69940000000000002</v>
      </c>
      <c r="R46" s="23">
        <v>0.748</v>
      </c>
      <c r="S46" s="23">
        <v>0.78</v>
      </c>
      <c r="T46" s="23">
        <v>0.80400000000000005</v>
      </c>
      <c r="U46" s="23">
        <v>0.82399999999999995</v>
      </c>
      <c r="W46" s="23">
        <v>0.95499999999999996</v>
      </c>
      <c r="X46">
        <f t="shared" si="6"/>
        <v>119.375</v>
      </c>
      <c r="Y46">
        <f t="shared" si="7"/>
        <v>143.25</v>
      </c>
      <c r="Z46">
        <f t="shared" si="16"/>
        <v>158.53</v>
      </c>
      <c r="AA46" s="25">
        <f t="shared" si="17"/>
        <v>167.125</v>
      </c>
      <c r="AB46" s="36">
        <f t="shared" si="8"/>
        <v>191</v>
      </c>
      <c r="AC46" s="38">
        <f t="shared" si="8"/>
        <v>214.875</v>
      </c>
      <c r="AD46">
        <f t="shared" si="8"/>
        <v>238.75</v>
      </c>
    </row>
    <row r="47" spans="7:30" x14ac:dyDescent="0.35">
      <c r="G47">
        <f t="shared" si="9"/>
        <v>80</v>
      </c>
      <c r="H47" s="41">
        <f t="shared" si="10"/>
        <v>104</v>
      </c>
      <c r="I47" s="41"/>
      <c r="J47" s="41"/>
      <c r="K47" s="41">
        <f t="shared" si="13"/>
        <v>155</v>
      </c>
      <c r="L47" s="41">
        <f t="shared" si="14"/>
        <v>180</v>
      </c>
      <c r="M47" s="41">
        <f t="shared" si="15"/>
        <v>205</v>
      </c>
      <c r="O47" s="31">
        <v>0.64</v>
      </c>
      <c r="P47" s="23">
        <v>0.69269999999999998</v>
      </c>
      <c r="S47" s="23">
        <v>0.77500000000000002</v>
      </c>
      <c r="T47" s="23">
        <v>0.8</v>
      </c>
      <c r="U47" s="23">
        <v>0.82</v>
      </c>
      <c r="W47" s="23">
        <v>0.95399999999999996</v>
      </c>
      <c r="X47">
        <f t="shared" si="6"/>
        <v>119.25</v>
      </c>
      <c r="Y47">
        <f t="shared" si="7"/>
        <v>143.1</v>
      </c>
      <c r="Z47">
        <f t="shared" si="16"/>
        <v>158.364</v>
      </c>
      <c r="AA47" s="26">
        <f t="shared" si="17"/>
        <v>166.95</v>
      </c>
      <c r="AB47">
        <f t="shared" si="8"/>
        <v>190.79999999999998</v>
      </c>
      <c r="AC47">
        <f t="shared" si="8"/>
        <v>214.64999999999998</v>
      </c>
      <c r="AD47">
        <f t="shared" si="8"/>
        <v>238.5</v>
      </c>
    </row>
    <row r="48" spans="7:30" x14ac:dyDescent="0.35">
      <c r="H48" s="41">
        <f t="shared" si="10"/>
        <v>103</v>
      </c>
      <c r="I48" s="41"/>
      <c r="J48" s="41"/>
      <c r="K48" s="41">
        <f t="shared" si="13"/>
        <v>154</v>
      </c>
      <c r="L48" s="41">
        <f t="shared" si="14"/>
        <v>179</v>
      </c>
      <c r="M48" s="41">
        <f t="shared" si="15"/>
        <v>204</v>
      </c>
      <c r="P48" s="23">
        <v>0.68600000000000005</v>
      </c>
      <c r="S48" s="23">
        <v>0.77</v>
      </c>
      <c r="T48" s="23">
        <v>0.79500000000000004</v>
      </c>
      <c r="U48" s="23">
        <v>0.81599999999999995</v>
      </c>
      <c r="W48" s="23">
        <v>0.95299999999999996</v>
      </c>
      <c r="X48">
        <f t="shared" si="6"/>
        <v>119.125</v>
      </c>
      <c r="Y48" s="35">
        <f t="shared" si="7"/>
        <v>142.94999999999999</v>
      </c>
      <c r="Z48">
        <f t="shared" si="16"/>
        <v>158.19799999999998</v>
      </c>
      <c r="AA48">
        <f t="shared" si="17"/>
        <v>166.77500000000001</v>
      </c>
      <c r="AB48">
        <f t="shared" si="8"/>
        <v>190.6</v>
      </c>
      <c r="AC48">
        <f t="shared" si="8"/>
        <v>214.42499999999998</v>
      </c>
      <c r="AD48">
        <f t="shared" si="8"/>
        <v>238.25</v>
      </c>
    </row>
    <row r="49" spans="8:30" x14ac:dyDescent="0.35">
      <c r="H49" s="41">
        <f t="shared" si="10"/>
        <v>102</v>
      </c>
      <c r="I49" s="41"/>
      <c r="J49" s="41"/>
      <c r="K49" s="41">
        <f t="shared" si="13"/>
        <v>153</v>
      </c>
      <c r="L49" s="41">
        <f t="shared" si="14"/>
        <v>178</v>
      </c>
      <c r="M49" s="41">
        <f t="shared" si="15"/>
        <v>203</v>
      </c>
      <c r="P49" s="23">
        <v>0.67930000000000001</v>
      </c>
      <c r="S49" s="23">
        <v>0.76500000000000001</v>
      </c>
      <c r="T49" s="23">
        <v>0.79100000000000004</v>
      </c>
      <c r="U49" s="23">
        <v>0.81200000000000006</v>
      </c>
      <c r="W49" s="23">
        <v>0.95199999999999996</v>
      </c>
      <c r="X49">
        <f t="shared" si="6"/>
        <v>119</v>
      </c>
      <c r="Y49">
        <f t="shared" si="7"/>
        <v>142.79999999999998</v>
      </c>
      <c r="Z49">
        <f t="shared" si="16"/>
        <v>158.03199999999998</v>
      </c>
      <c r="AA49">
        <f t="shared" si="17"/>
        <v>166.6</v>
      </c>
      <c r="AB49">
        <f t="shared" si="8"/>
        <v>190.39999999999998</v>
      </c>
      <c r="AC49">
        <f t="shared" si="8"/>
        <v>214.2</v>
      </c>
      <c r="AD49" s="37">
        <f t="shared" si="8"/>
        <v>238</v>
      </c>
    </row>
    <row r="50" spans="8:30" x14ac:dyDescent="0.35">
      <c r="H50" s="41">
        <f t="shared" si="10"/>
        <v>101</v>
      </c>
      <c r="I50" s="41"/>
      <c r="J50" s="41"/>
      <c r="K50" s="41">
        <f t="shared" si="13"/>
        <v>152</v>
      </c>
      <c r="L50" s="41">
        <f t="shared" si="14"/>
        <v>177</v>
      </c>
      <c r="M50" s="41">
        <f t="shared" si="15"/>
        <v>202</v>
      </c>
      <c r="P50" s="23">
        <v>0.67259999999999998</v>
      </c>
      <c r="S50" s="23">
        <v>0.76</v>
      </c>
      <c r="T50" s="23">
        <v>0.78600000000000003</v>
      </c>
      <c r="U50" s="23">
        <v>0.80800000000000005</v>
      </c>
      <c r="W50" s="23">
        <v>0.95099999999999996</v>
      </c>
      <c r="X50">
        <f t="shared" si="6"/>
        <v>118.875</v>
      </c>
      <c r="Y50">
        <f t="shared" si="7"/>
        <v>142.65</v>
      </c>
      <c r="Z50" s="27">
        <f t="shared" si="16"/>
        <v>157.86599999999999</v>
      </c>
      <c r="AA50">
        <f t="shared" si="17"/>
        <v>166.42499999999998</v>
      </c>
      <c r="AB50">
        <f t="shared" si="8"/>
        <v>190.2</v>
      </c>
      <c r="AC50" s="38">
        <f t="shared" si="8"/>
        <v>213.97499999999999</v>
      </c>
      <c r="AD50">
        <f t="shared" si="8"/>
        <v>237.75</v>
      </c>
    </row>
    <row r="51" spans="8:30" x14ac:dyDescent="0.35">
      <c r="H51" s="41">
        <f t="shared" si="10"/>
        <v>100</v>
      </c>
      <c r="I51" s="41"/>
      <c r="J51" s="41"/>
      <c r="K51" s="41">
        <f t="shared" si="13"/>
        <v>151</v>
      </c>
      <c r="L51" s="41">
        <f t="shared" si="14"/>
        <v>176</v>
      </c>
      <c r="M51" s="41">
        <f t="shared" si="15"/>
        <v>201</v>
      </c>
      <c r="P51" s="23">
        <v>0.66590000000000005</v>
      </c>
      <c r="S51" s="23">
        <v>0.755</v>
      </c>
      <c r="T51" s="23">
        <v>0.78200000000000003</v>
      </c>
      <c r="U51" s="23">
        <v>0.80400000000000005</v>
      </c>
      <c r="W51" s="23">
        <v>0.95</v>
      </c>
      <c r="X51">
        <f t="shared" si="6"/>
        <v>118.75</v>
      </c>
      <c r="Y51">
        <f t="shared" si="7"/>
        <v>142.5</v>
      </c>
      <c r="Z51">
        <f t="shared" si="16"/>
        <v>157.69999999999999</v>
      </c>
      <c r="AA51">
        <f t="shared" si="17"/>
        <v>166.25</v>
      </c>
      <c r="AB51" s="36">
        <f t="shared" si="8"/>
        <v>190</v>
      </c>
      <c r="AC51">
        <f t="shared" si="8"/>
        <v>213.75</v>
      </c>
      <c r="AD51">
        <f t="shared" si="8"/>
        <v>237.5</v>
      </c>
    </row>
    <row r="52" spans="8:30" x14ac:dyDescent="0.35">
      <c r="H52" s="41"/>
      <c r="I52" s="41"/>
      <c r="J52" s="41"/>
      <c r="K52" s="41">
        <f t="shared" si="13"/>
        <v>150</v>
      </c>
      <c r="L52" s="41">
        <f t="shared" si="14"/>
        <v>175</v>
      </c>
      <c r="M52" s="41">
        <f t="shared" si="15"/>
        <v>200</v>
      </c>
      <c r="P52" s="34"/>
      <c r="S52" s="23">
        <v>0.75</v>
      </c>
      <c r="T52" s="23">
        <v>0.77700000000000002</v>
      </c>
      <c r="U52" s="23">
        <v>0.8</v>
      </c>
      <c r="W52" s="23">
        <v>0.94899999999999995</v>
      </c>
      <c r="X52">
        <f t="shared" si="6"/>
        <v>118.625</v>
      </c>
      <c r="Y52">
        <f t="shared" si="7"/>
        <v>142.35</v>
      </c>
      <c r="Z52">
        <f t="shared" si="16"/>
        <v>157.53399999999999</v>
      </c>
      <c r="AA52">
        <f t="shared" si="17"/>
        <v>166.07499999999999</v>
      </c>
      <c r="AB52">
        <f t="shared" si="8"/>
        <v>189.79999999999998</v>
      </c>
      <c r="AC52">
        <f t="shared" si="8"/>
        <v>213.52499999999998</v>
      </c>
      <c r="AD52">
        <f t="shared" si="8"/>
        <v>237.25</v>
      </c>
    </row>
    <row r="53" spans="8:30" x14ac:dyDescent="0.35">
      <c r="H53" s="41"/>
      <c r="I53" s="41"/>
      <c r="J53" s="41"/>
      <c r="K53" s="41"/>
      <c r="L53" s="41">
        <f t="shared" si="14"/>
        <v>174</v>
      </c>
      <c r="M53" s="41">
        <f t="shared" si="15"/>
        <v>199</v>
      </c>
      <c r="P53" s="34"/>
      <c r="T53" s="23">
        <v>0.77300000000000002</v>
      </c>
      <c r="U53" s="23">
        <v>0.79600000000000004</v>
      </c>
      <c r="W53" s="23">
        <v>0.94799999999999995</v>
      </c>
      <c r="X53">
        <f t="shared" si="6"/>
        <v>118.5</v>
      </c>
      <c r="Y53">
        <f t="shared" si="7"/>
        <v>142.19999999999999</v>
      </c>
      <c r="Z53">
        <f t="shared" si="16"/>
        <v>157.36799999999999</v>
      </c>
      <c r="AA53" s="26">
        <f t="shared" si="17"/>
        <v>165.9</v>
      </c>
      <c r="AB53">
        <f t="shared" si="8"/>
        <v>189.6</v>
      </c>
      <c r="AC53">
        <f t="shared" si="8"/>
        <v>213.29999999999998</v>
      </c>
      <c r="AD53" s="37">
        <f t="shared" si="8"/>
        <v>237</v>
      </c>
    </row>
    <row r="54" spans="8:30" x14ac:dyDescent="0.35">
      <c r="H54" s="41"/>
      <c r="I54" s="41"/>
      <c r="J54" s="41"/>
      <c r="K54" s="41"/>
      <c r="L54" s="41">
        <f t="shared" si="14"/>
        <v>173</v>
      </c>
      <c r="M54" s="41">
        <f t="shared" si="15"/>
        <v>198</v>
      </c>
      <c r="T54" s="23">
        <v>0.76800000000000002</v>
      </c>
      <c r="U54" s="23">
        <v>0.79200000000000004</v>
      </c>
      <c r="W54" s="23">
        <v>0.94699999999999995</v>
      </c>
      <c r="X54">
        <f t="shared" si="6"/>
        <v>118.375</v>
      </c>
      <c r="Y54">
        <f t="shared" si="7"/>
        <v>142.04999999999998</v>
      </c>
      <c r="Z54">
        <f t="shared" si="16"/>
        <v>157.202</v>
      </c>
      <c r="AA54">
        <f t="shared" si="17"/>
        <v>165.72499999999999</v>
      </c>
      <c r="AB54">
        <f t="shared" si="8"/>
        <v>189.39999999999998</v>
      </c>
      <c r="AC54">
        <f t="shared" si="8"/>
        <v>213.07499999999999</v>
      </c>
      <c r="AD54" s="25">
        <f t="shared" si="8"/>
        <v>236.75</v>
      </c>
    </row>
    <row r="55" spans="8:30" x14ac:dyDescent="0.35">
      <c r="H55" s="41"/>
      <c r="I55" s="41"/>
      <c r="J55" s="41"/>
      <c r="K55" s="41"/>
      <c r="L55" s="41">
        <f t="shared" si="14"/>
        <v>172</v>
      </c>
      <c r="M55" s="41">
        <f t="shared" si="15"/>
        <v>197</v>
      </c>
      <c r="T55" s="23">
        <v>0.76400000000000001</v>
      </c>
      <c r="U55" s="23">
        <v>0.78800000000000003</v>
      </c>
      <c r="W55" s="23">
        <v>0.94599999999999995</v>
      </c>
      <c r="X55">
        <f t="shared" si="6"/>
        <v>118.25</v>
      </c>
      <c r="Y55" s="35">
        <f t="shared" si="7"/>
        <v>141.9</v>
      </c>
      <c r="Z55">
        <f t="shared" si="16"/>
        <v>157.036</v>
      </c>
      <c r="AA55">
        <f t="shared" si="17"/>
        <v>165.54999999999998</v>
      </c>
      <c r="AB55">
        <f t="shared" si="8"/>
        <v>189.2</v>
      </c>
      <c r="AC55" s="38">
        <f t="shared" si="8"/>
        <v>212.85</v>
      </c>
      <c r="AD55">
        <f t="shared" si="8"/>
        <v>236.5</v>
      </c>
    </row>
    <row r="56" spans="8:30" x14ac:dyDescent="0.35">
      <c r="H56" s="41"/>
      <c r="I56" s="41"/>
      <c r="J56" s="41"/>
      <c r="K56" s="41"/>
      <c r="L56" s="41">
        <f t="shared" si="14"/>
        <v>171</v>
      </c>
      <c r="M56" s="41">
        <f t="shared" si="15"/>
        <v>196</v>
      </c>
      <c r="T56" s="23">
        <v>0.76</v>
      </c>
      <c r="U56" s="23">
        <v>0.78400000000000003</v>
      </c>
      <c r="W56" s="23">
        <v>0.94499999999999995</v>
      </c>
      <c r="X56">
        <f t="shared" si="6"/>
        <v>118.125</v>
      </c>
      <c r="Y56">
        <f t="shared" si="7"/>
        <v>141.75</v>
      </c>
      <c r="Z56" s="27">
        <f t="shared" si="16"/>
        <v>156.87</v>
      </c>
      <c r="AA56">
        <f t="shared" si="17"/>
        <v>165.375</v>
      </c>
      <c r="AB56" s="36">
        <f t="shared" si="8"/>
        <v>189</v>
      </c>
      <c r="AC56">
        <f t="shared" si="8"/>
        <v>212.625</v>
      </c>
      <c r="AD56">
        <f t="shared" si="8"/>
        <v>236.25</v>
      </c>
    </row>
    <row r="57" spans="8:30" x14ac:dyDescent="0.35">
      <c r="H57" s="41"/>
      <c r="I57" s="41"/>
      <c r="J57" s="41"/>
      <c r="K57" s="41"/>
      <c r="L57" s="41">
        <f t="shared" si="14"/>
        <v>170</v>
      </c>
      <c r="M57" s="41">
        <f t="shared" si="15"/>
        <v>195</v>
      </c>
      <c r="T57" s="23">
        <v>0.755</v>
      </c>
      <c r="U57" s="23">
        <v>0.78</v>
      </c>
      <c r="W57" s="23">
        <v>0.94399999999999995</v>
      </c>
      <c r="X57">
        <f t="shared" si="6"/>
        <v>118</v>
      </c>
      <c r="Y57">
        <f t="shared" si="7"/>
        <v>141.6</v>
      </c>
      <c r="Z57">
        <f t="shared" si="16"/>
        <v>156.70399999999998</v>
      </c>
      <c r="AA57">
        <f t="shared" si="17"/>
        <v>165.2</v>
      </c>
      <c r="AB57">
        <f t="shared" si="8"/>
        <v>188.79999999999998</v>
      </c>
      <c r="AC57">
        <f t="shared" si="8"/>
        <v>212.39999999999998</v>
      </c>
      <c r="AD57" s="37">
        <f t="shared" si="8"/>
        <v>236</v>
      </c>
    </row>
    <row r="58" spans="8:30" x14ac:dyDescent="0.35">
      <c r="H58" s="41"/>
      <c r="I58" s="41"/>
      <c r="J58" s="41"/>
      <c r="K58" s="41"/>
      <c r="L58" s="41">
        <f t="shared" si="14"/>
        <v>169</v>
      </c>
      <c r="M58" s="41">
        <f t="shared" si="15"/>
        <v>194</v>
      </c>
      <c r="T58" s="23">
        <v>0.751</v>
      </c>
      <c r="U58" s="23">
        <v>0.77600000000000002</v>
      </c>
      <c r="W58" s="23">
        <v>0.94299999999999995</v>
      </c>
      <c r="X58">
        <f t="shared" si="6"/>
        <v>117.875</v>
      </c>
      <c r="Y58">
        <f t="shared" si="7"/>
        <v>141.44999999999999</v>
      </c>
      <c r="Z58">
        <f t="shared" si="16"/>
        <v>156.53799999999998</v>
      </c>
      <c r="AA58">
        <f t="shared" si="17"/>
        <v>165.02499999999998</v>
      </c>
      <c r="AB58">
        <f t="shared" si="8"/>
        <v>188.6</v>
      </c>
      <c r="AC58">
        <f t="shared" si="8"/>
        <v>212.17499999999998</v>
      </c>
      <c r="AD58">
        <f t="shared" si="8"/>
        <v>235.75</v>
      </c>
    </row>
    <row r="59" spans="8:30" x14ac:dyDescent="0.35">
      <c r="H59" s="41"/>
      <c r="I59" s="41"/>
      <c r="J59" s="41"/>
      <c r="K59" s="41"/>
      <c r="L59" s="41"/>
      <c r="M59" s="41">
        <f t="shared" si="15"/>
        <v>193</v>
      </c>
      <c r="U59" s="23">
        <v>0.77200000000000002</v>
      </c>
      <c r="W59" s="23">
        <v>0.94199999999999995</v>
      </c>
      <c r="X59">
        <f t="shared" si="6"/>
        <v>117.75</v>
      </c>
      <c r="Y59">
        <f t="shared" si="7"/>
        <v>141.29999999999998</v>
      </c>
      <c r="Z59">
        <f t="shared" si="16"/>
        <v>156.37199999999999</v>
      </c>
      <c r="AA59" s="26">
        <f t="shared" si="17"/>
        <v>164.85</v>
      </c>
      <c r="AB59">
        <f t="shared" si="8"/>
        <v>188.39999999999998</v>
      </c>
      <c r="AC59" s="38">
        <f t="shared" si="8"/>
        <v>211.95</v>
      </c>
      <c r="AD59">
        <f t="shared" si="8"/>
        <v>235.5</v>
      </c>
    </row>
    <row r="60" spans="8:30" x14ac:dyDescent="0.35">
      <c r="H60" s="41"/>
      <c r="I60" s="41"/>
      <c r="J60" s="41"/>
      <c r="K60" s="41"/>
      <c r="L60" s="41"/>
      <c r="M60" s="41">
        <f t="shared" si="15"/>
        <v>192</v>
      </c>
      <c r="U60" s="23">
        <v>0.76800000000000002</v>
      </c>
      <c r="W60" s="23">
        <v>0.94099999999999995</v>
      </c>
      <c r="X60">
        <f t="shared" si="6"/>
        <v>117.625</v>
      </c>
      <c r="Y60">
        <f t="shared" si="7"/>
        <v>141.15</v>
      </c>
      <c r="Z60">
        <f t="shared" si="16"/>
        <v>156.20599999999999</v>
      </c>
      <c r="AA60">
        <f t="shared" si="17"/>
        <v>164.67499999999998</v>
      </c>
      <c r="AB60">
        <f t="shared" si="8"/>
        <v>188.2</v>
      </c>
      <c r="AC60">
        <f t="shared" si="8"/>
        <v>211.72499999999999</v>
      </c>
      <c r="AD60">
        <f t="shared" si="8"/>
        <v>235.25</v>
      </c>
    </row>
    <row r="61" spans="8:30" x14ac:dyDescent="0.35">
      <c r="H61" s="41"/>
      <c r="I61" s="41"/>
      <c r="J61" s="41"/>
      <c r="K61" s="41"/>
      <c r="L61" s="41"/>
      <c r="M61" s="41">
        <f t="shared" si="15"/>
        <v>191</v>
      </c>
      <c r="U61" s="23">
        <v>0.76400000000000001</v>
      </c>
      <c r="W61" s="23">
        <v>0.94</v>
      </c>
      <c r="X61">
        <f t="shared" si="6"/>
        <v>117.5</v>
      </c>
      <c r="Y61" s="35">
        <f t="shared" si="7"/>
        <v>141</v>
      </c>
      <c r="Z61">
        <f t="shared" si="16"/>
        <v>156.04</v>
      </c>
      <c r="AA61">
        <f t="shared" si="17"/>
        <v>164.5</v>
      </c>
      <c r="AB61" s="36">
        <f t="shared" si="8"/>
        <v>188</v>
      </c>
      <c r="AC61">
        <f t="shared" si="8"/>
        <v>211.5</v>
      </c>
      <c r="AD61" s="37">
        <f t="shared" si="8"/>
        <v>235</v>
      </c>
    </row>
    <row r="62" spans="8:30" x14ac:dyDescent="0.35">
      <c r="H62" s="41"/>
      <c r="I62" s="41"/>
      <c r="J62" s="41"/>
      <c r="K62" s="41"/>
      <c r="L62" s="41"/>
      <c r="M62" s="41">
        <f t="shared" si="15"/>
        <v>190</v>
      </c>
      <c r="U62" s="23">
        <v>0.76</v>
      </c>
      <c r="W62" s="23">
        <v>0.93899999999999995</v>
      </c>
      <c r="X62">
        <f t="shared" si="6"/>
        <v>117.375</v>
      </c>
      <c r="Y62">
        <f t="shared" si="7"/>
        <v>140.85</v>
      </c>
      <c r="Z62" s="27">
        <f t="shared" si="16"/>
        <v>155.874</v>
      </c>
      <c r="AA62">
        <f t="shared" si="17"/>
        <v>164.32499999999999</v>
      </c>
      <c r="AB62">
        <f t="shared" si="8"/>
        <v>187.79999999999998</v>
      </c>
      <c r="AC62">
        <f t="shared" si="8"/>
        <v>211.27499999999998</v>
      </c>
      <c r="AD62">
        <f t="shared" si="8"/>
        <v>234.75</v>
      </c>
    </row>
    <row r="63" spans="8:30" x14ac:dyDescent="0.35">
      <c r="H63" s="41"/>
      <c r="I63" s="41"/>
      <c r="J63" s="41"/>
      <c r="K63" s="41"/>
      <c r="L63" s="41"/>
      <c r="M63" s="41">
        <f t="shared" si="15"/>
        <v>189</v>
      </c>
      <c r="U63" s="23">
        <v>0.75600000000000001</v>
      </c>
      <c r="W63" s="23">
        <v>0.93799999999999994</v>
      </c>
      <c r="X63">
        <f t="shared" si="6"/>
        <v>117.25</v>
      </c>
      <c r="Y63">
        <f t="shared" si="7"/>
        <v>140.69999999999999</v>
      </c>
      <c r="Z63">
        <f t="shared" si="16"/>
        <v>155.708</v>
      </c>
      <c r="AA63">
        <f t="shared" si="17"/>
        <v>164.14999999999998</v>
      </c>
      <c r="AB63">
        <f t="shared" si="8"/>
        <v>187.6</v>
      </c>
      <c r="AC63">
        <f t="shared" si="8"/>
        <v>211.04999999999998</v>
      </c>
      <c r="AD63">
        <f t="shared" si="8"/>
        <v>234.5</v>
      </c>
    </row>
    <row r="64" spans="8:30" x14ac:dyDescent="0.35">
      <c r="H64" s="41"/>
      <c r="I64" s="41"/>
      <c r="J64" s="41"/>
      <c r="K64" s="41"/>
      <c r="L64" s="41"/>
      <c r="M64" s="41">
        <f t="shared" si="15"/>
        <v>188</v>
      </c>
      <c r="U64" s="23">
        <v>0.752</v>
      </c>
      <c r="W64" s="23">
        <v>0.93700000000000006</v>
      </c>
      <c r="X64">
        <f t="shared" si="6"/>
        <v>117.125</v>
      </c>
      <c r="Y64">
        <f t="shared" si="7"/>
        <v>140.55000000000001</v>
      </c>
      <c r="Z64">
        <f t="shared" si="16"/>
        <v>155.542</v>
      </c>
      <c r="AA64" s="26">
        <f t="shared" si="17"/>
        <v>163.97500000000002</v>
      </c>
      <c r="AB64">
        <f t="shared" si="8"/>
        <v>187.4</v>
      </c>
      <c r="AC64" s="38">
        <f t="shared" si="8"/>
        <v>210.82500000000002</v>
      </c>
      <c r="AD64">
        <f t="shared" si="8"/>
        <v>234.25</v>
      </c>
    </row>
    <row r="65" spans="13:30" x14ac:dyDescent="0.35">
      <c r="M65" s="32"/>
      <c r="W65" s="23">
        <v>0.93600000000000005</v>
      </c>
      <c r="X65">
        <f t="shared" si="6"/>
        <v>117</v>
      </c>
      <c r="Y65">
        <f t="shared" si="7"/>
        <v>140.4</v>
      </c>
      <c r="Z65">
        <f t="shared" si="16"/>
        <v>155.376</v>
      </c>
      <c r="AA65">
        <f t="shared" si="17"/>
        <v>163.80000000000001</v>
      </c>
      <c r="AB65">
        <f t="shared" si="8"/>
        <v>187.20000000000002</v>
      </c>
      <c r="AC65">
        <f t="shared" si="8"/>
        <v>210.60000000000002</v>
      </c>
      <c r="AD65">
        <f t="shared" si="8"/>
        <v>234</v>
      </c>
    </row>
    <row r="66" spans="13:30" x14ac:dyDescent="0.35">
      <c r="M66" s="32"/>
      <c r="W66" s="23">
        <v>0.93500000000000005</v>
      </c>
      <c r="X66">
        <f t="shared" si="6"/>
        <v>116.875</v>
      </c>
      <c r="Y66">
        <f t="shared" si="7"/>
        <v>140.25</v>
      </c>
      <c r="Z66">
        <f t="shared" si="16"/>
        <v>155.21</v>
      </c>
      <c r="AA66">
        <f t="shared" si="17"/>
        <v>163.625</v>
      </c>
      <c r="AB66" s="36">
        <f t="shared" si="8"/>
        <v>187</v>
      </c>
      <c r="AC66">
        <f t="shared" si="8"/>
        <v>210.375</v>
      </c>
      <c r="AD66">
        <f t="shared" si="8"/>
        <v>233.75</v>
      </c>
    </row>
    <row r="67" spans="13:30" x14ac:dyDescent="0.35">
      <c r="W67" s="23">
        <v>0.93400000000000005</v>
      </c>
      <c r="X67">
        <f t="shared" ref="X67:X130" si="18">X$1*W67</f>
        <v>116.75</v>
      </c>
      <c r="Y67">
        <f t="shared" ref="Y67:Y130" si="19">Y$1*$W67</f>
        <v>140.1</v>
      </c>
      <c r="Z67">
        <f t="shared" si="16"/>
        <v>155.04400000000001</v>
      </c>
      <c r="AA67">
        <f t="shared" si="17"/>
        <v>163.45000000000002</v>
      </c>
      <c r="AB67">
        <f t="shared" si="17"/>
        <v>186.8</v>
      </c>
      <c r="AC67">
        <f t="shared" si="17"/>
        <v>210.15</v>
      </c>
      <c r="AD67">
        <f t="shared" si="17"/>
        <v>233.5</v>
      </c>
    </row>
    <row r="68" spans="13:30" x14ac:dyDescent="0.35">
      <c r="W68" s="23">
        <v>0.93300000000000005</v>
      </c>
      <c r="X68">
        <f t="shared" si="18"/>
        <v>116.625</v>
      </c>
      <c r="Y68" s="35">
        <f t="shared" si="19"/>
        <v>139.95000000000002</v>
      </c>
      <c r="Z68" s="27">
        <f t="shared" ref="Z68:Z131" si="20">Z$1*$W68</f>
        <v>154.87800000000001</v>
      </c>
      <c r="AA68">
        <f t="shared" ref="AA68:AD131" si="21">AA$1*$W68</f>
        <v>163.27500000000001</v>
      </c>
      <c r="AB68">
        <f t="shared" si="21"/>
        <v>186.60000000000002</v>
      </c>
      <c r="AC68" s="38">
        <f t="shared" si="21"/>
        <v>209.92500000000001</v>
      </c>
      <c r="AD68">
        <f t="shared" si="21"/>
        <v>233.25</v>
      </c>
    </row>
    <row r="69" spans="13:30" x14ac:dyDescent="0.35">
      <c r="W69" s="23">
        <v>0.93200000000000005</v>
      </c>
      <c r="X69">
        <f t="shared" si="18"/>
        <v>116.5</v>
      </c>
      <c r="Y69">
        <f t="shared" si="19"/>
        <v>139.80000000000001</v>
      </c>
      <c r="Z69">
        <f t="shared" si="20"/>
        <v>154.71200000000002</v>
      </c>
      <c r="AA69">
        <f t="shared" si="21"/>
        <v>163.10000000000002</v>
      </c>
      <c r="AB69">
        <f t="shared" si="21"/>
        <v>186.4</v>
      </c>
      <c r="AC69">
        <f t="shared" si="21"/>
        <v>209.70000000000002</v>
      </c>
      <c r="AD69">
        <f t="shared" si="21"/>
        <v>233</v>
      </c>
    </row>
    <row r="70" spans="13:30" x14ac:dyDescent="0.35">
      <c r="W70" s="23">
        <v>0.93100000000000005</v>
      </c>
      <c r="X70">
        <f t="shared" si="18"/>
        <v>116.375</v>
      </c>
      <c r="Y70">
        <f t="shared" si="19"/>
        <v>139.65</v>
      </c>
      <c r="Z70">
        <f t="shared" si="20"/>
        <v>154.54600000000002</v>
      </c>
      <c r="AA70" s="26">
        <f t="shared" si="21"/>
        <v>162.92500000000001</v>
      </c>
      <c r="AB70">
        <f t="shared" si="21"/>
        <v>186.20000000000002</v>
      </c>
      <c r="AC70">
        <f t="shared" si="21"/>
        <v>209.47500000000002</v>
      </c>
      <c r="AD70">
        <f t="shared" si="21"/>
        <v>232.75</v>
      </c>
    </row>
    <row r="71" spans="13:30" x14ac:dyDescent="0.35">
      <c r="W71" s="23">
        <v>0.93</v>
      </c>
      <c r="X71">
        <f t="shared" si="18"/>
        <v>116.25</v>
      </c>
      <c r="Y71">
        <f t="shared" si="19"/>
        <v>139.5</v>
      </c>
      <c r="Z71">
        <f t="shared" si="20"/>
        <v>154.38</v>
      </c>
      <c r="AA71">
        <f t="shared" si="21"/>
        <v>162.75</v>
      </c>
      <c r="AB71" s="36">
        <f t="shared" si="21"/>
        <v>186</v>
      </c>
      <c r="AC71">
        <f t="shared" si="21"/>
        <v>209.25</v>
      </c>
      <c r="AD71">
        <f t="shared" si="21"/>
        <v>232.5</v>
      </c>
    </row>
    <row r="72" spans="13:30" x14ac:dyDescent="0.35">
      <c r="W72" s="23">
        <v>0.92900000000000005</v>
      </c>
      <c r="X72">
        <f t="shared" si="18"/>
        <v>116.125</v>
      </c>
      <c r="Y72">
        <f t="shared" si="19"/>
        <v>139.35</v>
      </c>
      <c r="Z72">
        <f t="shared" si="20"/>
        <v>154.214</v>
      </c>
      <c r="AA72">
        <f t="shared" si="21"/>
        <v>162.57500000000002</v>
      </c>
      <c r="AB72">
        <f t="shared" si="21"/>
        <v>185.8</v>
      </c>
      <c r="AC72">
        <f t="shared" si="21"/>
        <v>209.02500000000001</v>
      </c>
      <c r="AD72">
        <f t="shared" si="21"/>
        <v>232.25</v>
      </c>
    </row>
    <row r="73" spans="13:30" x14ac:dyDescent="0.35">
      <c r="W73" s="23">
        <v>0.92800000000000005</v>
      </c>
      <c r="X73">
        <f t="shared" si="18"/>
        <v>116</v>
      </c>
      <c r="Y73">
        <f t="shared" si="19"/>
        <v>139.20000000000002</v>
      </c>
      <c r="Z73">
        <f t="shared" si="20"/>
        <v>154.048</v>
      </c>
      <c r="AA73">
        <f t="shared" si="21"/>
        <v>162.4</v>
      </c>
      <c r="AB73">
        <f t="shared" si="21"/>
        <v>185.60000000000002</v>
      </c>
      <c r="AC73" s="38">
        <f t="shared" si="21"/>
        <v>208.8</v>
      </c>
      <c r="AD73">
        <f t="shared" si="21"/>
        <v>232</v>
      </c>
    </row>
    <row r="74" spans="13:30" x14ac:dyDescent="0.35">
      <c r="W74" s="23">
        <v>0.92700000000000005</v>
      </c>
      <c r="X74">
        <f t="shared" si="18"/>
        <v>115.875</v>
      </c>
      <c r="Y74">
        <f t="shared" si="19"/>
        <v>139.05000000000001</v>
      </c>
      <c r="Z74" s="27">
        <f t="shared" si="20"/>
        <v>153.88200000000001</v>
      </c>
      <c r="AA74">
        <f t="shared" si="21"/>
        <v>162.22499999999999</v>
      </c>
      <c r="AB74">
        <f t="shared" si="21"/>
        <v>185.4</v>
      </c>
      <c r="AC74">
        <f t="shared" si="21"/>
        <v>208.57500000000002</v>
      </c>
      <c r="AD74">
        <f t="shared" si="21"/>
        <v>231.75</v>
      </c>
    </row>
    <row r="75" spans="13:30" x14ac:dyDescent="0.35">
      <c r="W75" s="23">
        <v>0.92600000000000005</v>
      </c>
      <c r="X75">
        <f t="shared" si="18"/>
        <v>115.75</v>
      </c>
      <c r="Y75" s="35">
        <f t="shared" si="19"/>
        <v>138.9</v>
      </c>
      <c r="Z75">
        <f t="shared" si="20"/>
        <v>153.71600000000001</v>
      </c>
      <c r="AA75">
        <f t="shared" si="21"/>
        <v>162.05000000000001</v>
      </c>
      <c r="AB75">
        <f t="shared" si="21"/>
        <v>185.20000000000002</v>
      </c>
      <c r="AC75">
        <f t="shared" si="21"/>
        <v>208.35000000000002</v>
      </c>
      <c r="AD75">
        <f t="shared" si="21"/>
        <v>231.5</v>
      </c>
    </row>
    <row r="76" spans="13:30" x14ac:dyDescent="0.35">
      <c r="W76" s="23">
        <v>0.92500000000000004</v>
      </c>
      <c r="X76">
        <f t="shared" si="18"/>
        <v>115.625</v>
      </c>
      <c r="Y76">
        <f t="shared" si="19"/>
        <v>138.75</v>
      </c>
      <c r="Z76">
        <f t="shared" si="20"/>
        <v>153.55000000000001</v>
      </c>
      <c r="AA76" s="26">
        <f t="shared" si="21"/>
        <v>161.875</v>
      </c>
      <c r="AB76" s="36">
        <f t="shared" si="21"/>
        <v>185</v>
      </c>
      <c r="AC76">
        <f t="shared" si="21"/>
        <v>208.125</v>
      </c>
      <c r="AD76">
        <f t="shared" si="21"/>
        <v>231.25</v>
      </c>
    </row>
    <row r="77" spans="13:30" x14ac:dyDescent="0.35">
      <c r="W77" s="23">
        <v>0.92400000000000004</v>
      </c>
      <c r="X77">
        <f t="shared" si="18"/>
        <v>115.5</v>
      </c>
      <c r="Y77">
        <f t="shared" si="19"/>
        <v>138.6</v>
      </c>
      <c r="Z77">
        <f t="shared" si="20"/>
        <v>153.38400000000001</v>
      </c>
      <c r="AA77">
        <f t="shared" si="21"/>
        <v>161.70000000000002</v>
      </c>
      <c r="AB77">
        <f t="shared" si="21"/>
        <v>184.8</v>
      </c>
      <c r="AC77" s="38">
        <f t="shared" si="21"/>
        <v>207.9</v>
      </c>
      <c r="AD77">
        <f t="shared" si="21"/>
        <v>231</v>
      </c>
    </row>
    <row r="78" spans="13:30" x14ac:dyDescent="0.35">
      <c r="W78" s="23">
        <v>0.92300000000000004</v>
      </c>
      <c r="X78">
        <f t="shared" si="18"/>
        <v>115.375</v>
      </c>
      <c r="Y78">
        <f t="shared" si="19"/>
        <v>138.45000000000002</v>
      </c>
      <c r="Z78">
        <f t="shared" si="20"/>
        <v>153.21800000000002</v>
      </c>
      <c r="AA78">
        <f t="shared" si="21"/>
        <v>161.52500000000001</v>
      </c>
      <c r="AB78">
        <f t="shared" si="21"/>
        <v>184.60000000000002</v>
      </c>
      <c r="AC78">
        <f t="shared" si="21"/>
        <v>207.67500000000001</v>
      </c>
      <c r="AD78">
        <f t="shared" si="21"/>
        <v>230.75</v>
      </c>
    </row>
    <row r="79" spans="13:30" x14ac:dyDescent="0.35">
      <c r="W79" s="23">
        <v>0.92200000000000004</v>
      </c>
      <c r="X79">
        <f t="shared" si="18"/>
        <v>115.25</v>
      </c>
      <c r="Y79">
        <f t="shared" si="19"/>
        <v>138.30000000000001</v>
      </c>
      <c r="Z79">
        <f t="shared" si="20"/>
        <v>153.05200000000002</v>
      </c>
      <c r="AA79">
        <f t="shared" si="21"/>
        <v>161.35</v>
      </c>
      <c r="AB79">
        <f t="shared" si="21"/>
        <v>184.4</v>
      </c>
      <c r="AC79">
        <f t="shared" si="21"/>
        <v>207.45000000000002</v>
      </c>
      <c r="AD79">
        <f t="shared" si="21"/>
        <v>230.5</v>
      </c>
    </row>
    <row r="80" spans="13:30" x14ac:dyDescent="0.35">
      <c r="W80" s="23">
        <v>0.92100000000000004</v>
      </c>
      <c r="X80">
        <f t="shared" si="18"/>
        <v>115.125</v>
      </c>
      <c r="Y80">
        <f t="shared" si="19"/>
        <v>138.15</v>
      </c>
      <c r="Z80" s="27">
        <f t="shared" si="20"/>
        <v>152.886</v>
      </c>
      <c r="AA80">
        <f t="shared" si="21"/>
        <v>161.17500000000001</v>
      </c>
      <c r="AB80">
        <f t="shared" si="21"/>
        <v>184.20000000000002</v>
      </c>
      <c r="AC80">
        <f t="shared" si="21"/>
        <v>207.22500000000002</v>
      </c>
      <c r="AD80">
        <f t="shared" si="21"/>
        <v>230.25</v>
      </c>
    </row>
    <row r="81" spans="23:30" x14ac:dyDescent="0.35">
      <c r="W81" s="23">
        <v>0.92</v>
      </c>
      <c r="X81">
        <f t="shared" si="18"/>
        <v>115</v>
      </c>
      <c r="Y81" s="35">
        <f t="shared" si="19"/>
        <v>138</v>
      </c>
      <c r="Z81">
        <f t="shared" si="20"/>
        <v>152.72</v>
      </c>
      <c r="AA81" s="26">
        <f t="shared" si="21"/>
        <v>161</v>
      </c>
      <c r="AB81" s="36">
        <f t="shared" si="21"/>
        <v>184</v>
      </c>
      <c r="AC81" s="38">
        <f t="shared" si="21"/>
        <v>207</v>
      </c>
      <c r="AD81">
        <f t="shared" si="21"/>
        <v>230</v>
      </c>
    </row>
    <row r="82" spans="23:30" x14ac:dyDescent="0.35">
      <c r="W82" s="23">
        <v>0.91900000000000004</v>
      </c>
      <c r="X82">
        <f t="shared" si="18"/>
        <v>114.875</v>
      </c>
      <c r="Y82">
        <f t="shared" si="19"/>
        <v>137.85</v>
      </c>
      <c r="Z82">
        <f t="shared" si="20"/>
        <v>152.554</v>
      </c>
      <c r="AA82">
        <f t="shared" si="21"/>
        <v>160.82500000000002</v>
      </c>
      <c r="AB82">
        <f t="shared" si="21"/>
        <v>183.8</v>
      </c>
      <c r="AC82">
        <f t="shared" si="21"/>
        <v>206.77500000000001</v>
      </c>
      <c r="AD82">
        <f t="shared" si="21"/>
        <v>229.75</v>
      </c>
    </row>
    <row r="83" spans="23:30" x14ac:dyDescent="0.35">
      <c r="W83" s="23">
        <v>0.91800000000000004</v>
      </c>
      <c r="X83">
        <f t="shared" si="18"/>
        <v>114.75</v>
      </c>
      <c r="Y83">
        <f t="shared" si="19"/>
        <v>137.70000000000002</v>
      </c>
      <c r="Z83">
        <f t="shared" si="20"/>
        <v>152.38800000000001</v>
      </c>
      <c r="AA83">
        <f t="shared" si="21"/>
        <v>160.65</v>
      </c>
      <c r="AB83">
        <f t="shared" si="21"/>
        <v>183.6</v>
      </c>
      <c r="AC83">
        <f t="shared" si="21"/>
        <v>206.55</v>
      </c>
      <c r="AD83">
        <f t="shared" si="21"/>
        <v>229.5</v>
      </c>
    </row>
    <row r="84" spans="23:30" x14ac:dyDescent="0.35">
      <c r="W84" s="23">
        <v>0.91700000000000004</v>
      </c>
      <c r="X84">
        <f t="shared" si="18"/>
        <v>114.625</v>
      </c>
      <c r="Y84">
        <f t="shared" si="19"/>
        <v>137.55000000000001</v>
      </c>
      <c r="Z84">
        <f t="shared" si="20"/>
        <v>152.22200000000001</v>
      </c>
      <c r="AA84">
        <f t="shared" si="21"/>
        <v>160.47499999999999</v>
      </c>
      <c r="AB84">
        <f t="shared" si="21"/>
        <v>183.4</v>
      </c>
      <c r="AC84">
        <f t="shared" si="21"/>
        <v>206.32500000000002</v>
      </c>
      <c r="AD84">
        <f t="shared" si="21"/>
        <v>229.25</v>
      </c>
    </row>
    <row r="85" spans="23:30" x14ac:dyDescent="0.35">
      <c r="W85" s="23">
        <v>0.91600000000000004</v>
      </c>
      <c r="X85">
        <f t="shared" si="18"/>
        <v>114.5</v>
      </c>
      <c r="Y85">
        <f t="shared" si="19"/>
        <v>137.4</v>
      </c>
      <c r="Z85">
        <f t="shared" si="20"/>
        <v>152.05600000000001</v>
      </c>
      <c r="AA85">
        <f t="shared" si="21"/>
        <v>160.30000000000001</v>
      </c>
      <c r="AB85">
        <f t="shared" si="21"/>
        <v>183.20000000000002</v>
      </c>
      <c r="AC85">
        <f t="shared" si="21"/>
        <v>206.1</v>
      </c>
      <c r="AD85">
        <f t="shared" si="21"/>
        <v>229</v>
      </c>
    </row>
    <row r="86" spans="23:30" x14ac:dyDescent="0.35">
      <c r="W86" s="23">
        <v>0.91500000000000004</v>
      </c>
      <c r="X86">
        <f t="shared" si="18"/>
        <v>114.375</v>
      </c>
      <c r="Y86">
        <f t="shared" si="19"/>
        <v>137.25</v>
      </c>
      <c r="Z86" s="27">
        <f t="shared" si="20"/>
        <v>151.89000000000001</v>
      </c>
      <c r="AA86">
        <f t="shared" si="21"/>
        <v>160.125</v>
      </c>
      <c r="AB86" s="36">
        <f t="shared" si="21"/>
        <v>183</v>
      </c>
      <c r="AC86" s="38">
        <f t="shared" si="21"/>
        <v>205.875</v>
      </c>
      <c r="AD86">
        <f t="shared" si="21"/>
        <v>228.75</v>
      </c>
    </row>
    <row r="87" spans="23:30" x14ac:dyDescent="0.35">
      <c r="W87" s="23">
        <v>0.91400000000000003</v>
      </c>
      <c r="X87">
        <f t="shared" si="18"/>
        <v>114.25</v>
      </c>
      <c r="Y87">
        <f t="shared" si="19"/>
        <v>137.1</v>
      </c>
      <c r="Z87">
        <f t="shared" si="20"/>
        <v>151.72400000000002</v>
      </c>
      <c r="AA87" s="26">
        <f t="shared" si="21"/>
        <v>159.95000000000002</v>
      </c>
      <c r="AB87">
        <f t="shared" si="21"/>
        <v>182.8</v>
      </c>
      <c r="AC87">
        <f t="shared" si="21"/>
        <v>205.65</v>
      </c>
      <c r="AD87">
        <f t="shared" si="21"/>
        <v>228.5</v>
      </c>
    </row>
    <row r="88" spans="23:30" x14ac:dyDescent="0.35">
      <c r="W88" s="23">
        <v>0.91300000000000003</v>
      </c>
      <c r="X88">
        <f t="shared" si="18"/>
        <v>114.125</v>
      </c>
      <c r="Y88" s="35">
        <f t="shared" si="19"/>
        <v>136.95000000000002</v>
      </c>
      <c r="Z88">
        <f t="shared" si="20"/>
        <v>151.55799999999999</v>
      </c>
      <c r="AA88">
        <f t="shared" si="21"/>
        <v>159.77500000000001</v>
      </c>
      <c r="AB88">
        <f t="shared" si="21"/>
        <v>182.6</v>
      </c>
      <c r="AC88">
        <f t="shared" si="21"/>
        <v>205.42500000000001</v>
      </c>
      <c r="AD88">
        <f t="shared" si="21"/>
        <v>228.25</v>
      </c>
    </row>
    <row r="89" spans="23:30" x14ac:dyDescent="0.35">
      <c r="W89" s="23">
        <v>0.91200000000000003</v>
      </c>
      <c r="X89">
        <f t="shared" si="18"/>
        <v>114</v>
      </c>
      <c r="Y89">
        <f t="shared" si="19"/>
        <v>136.80000000000001</v>
      </c>
      <c r="Z89">
        <f t="shared" si="20"/>
        <v>151.392</v>
      </c>
      <c r="AA89">
        <f t="shared" si="21"/>
        <v>159.6</v>
      </c>
      <c r="AB89">
        <f t="shared" si="21"/>
        <v>182.4</v>
      </c>
      <c r="AC89">
        <f t="shared" si="21"/>
        <v>205.20000000000002</v>
      </c>
      <c r="AD89">
        <f t="shared" si="21"/>
        <v>228</v>
      </c>
    </row>
    <row r="90" spans="23:30" x14ac:dyDescent="0.35">
      <c r="W90" s="23">
        <v>0.91100000000000003</v>
      </c>
      <c r="X90">
        <f t="shared" si="18"/>
        <v>113.875</v>
      </c>
      <c r="Y90">
        <f t="shared" si="19"/>
        <v>136.65</v>
      </c>
      <c r="Z90">
        <f t="shared" si="20"/>
        <v>151.226</v>
      </c>
      <c r="AA90">
        <f t="shared" si="21"/>
        <v>159.42500000000001</v>
      </c>
      <c r="AB90">
        <f t="shared" si="21"/>
        <v>182.20000000000002</v>
      </c>
      <c r="AC90" s="38">
        <f t="shared" si="21"/>
        <v>204.97499999999999</v>
      </c>
      <c r="AD90">
        <f t="shared" si="21"/>
        <v>227.75</v>
      </c>
    </row>
    <row r="91" spans="23:30" x14ac:dyDescent="0.35">
      <c r="W91" s="23">
        <v>0.91</v>
      </c>
      <c r="X91">
        <f t="shared" si="18"/>
        <v>113.75</v>
      </c>
      <c r="Y91">
        <f t="shared" si="19"/>
        <v>136.5</v>
      </c>
      <c r="Z91">
        <f t="shared" si="20"/>
        <v>151.06</v>
      </c>
      <c r="AA91">
        <f t="shared" si="21"/>
        <v>159.25</v>
      </c>
      <c r="AB91" s="36">
        <f t="shared" si="21"/>
        <v>182</v>
      </c>
      <c r="AC91">
        <f t="shared" si="21"/>
        <v>204.75</v>
      </c>
      <c r="AD91">
        <f t="shared" si="21"/>
        <v>227.5</v>
      </c>
    </row>
    <row r="92" spans="23:30" x14ac:dyDescent="0.35">
      <c r="W92" s="23">
        <v>0.90900000000000003</v>
      </c>
      <c r="X92">
        <f t="shared" si="18"/>
        <v>113.625</v>
      </c>
      <c r="Y92">
        <f t="shared" si="19"/>
        <v>136.35</v>
      </c>
      <c r="Z92" s="27">
        <f t="shared" si="20"/>
        <v>150.89400000000001</v>
      </c>
      <c r="AA92">
        <f t="shared" si="21"/>
        <v>159.07500000000002</v>
      </c>
      <c r="AB92">
        <f t="shared" si="21"/>
        <v>181.8</v>
      </c>
      <c r="AC92">
        <f t="shared" si="21"/>
        <v>204.52500000000001</v>
      </c>
      <c r="AD92">
        <f t="shared" si="21"/>
        <v>227.25</v>
      </c>
    </row>
    <row r="93" spans="23:30" x14ac:dyDescent="0.35">
      <c r="W93" s="23">
        <v>0.90800000000000003</v>
      </c>
      <c r="X93">
        <f t="shared" si="18"/>
        <v>113.5</v>
      </c>
      <c r="Y93">
        <f t="shared" si="19"/>
        <v>136.20000000000002</v>
      </c>
      <c r="Z93">
        <f t="shared" si="20"/>
        <v>150.72800000000001</v>
      </c>
      <c r="AA93" s="26">
        <f t="shared" si="21"/>
        <v>158.9</v>
      </c>
      <c r="AB93">
        <f t="shared" si="21"/>
        <v>181.6</v>
      </c>
      <c r="AC93">
        <f t="shared" si="21"/>
        <v>204.3</v>
      </c>
      <c r="AD93">
        <f t="shared" si="21"/>
        <v>227</v>
      </c>
    </row>
    <row r="94" spans="23:30" x14ac:dyDescent="0.35">
      <c r="W94" s="23">
        <v>0.90700000000000003</v>
      </c>
      <c r="X94">
        <f t="shared" si="18"/>
        <v>113.375</v>
      </c>
      <c r="Y94">
        <f t="shared" si="19"/>
        <v>136.05000000000001</v>
      </c>
      <c r="Z94">
        <f t="shared" si="20"/>
        <v>150.56200000000001</v>
      </c>
      <c r="AA94">
        <f t="shared" si="21"/>
        <v>158.72499999999999</v>
      </c>
      <c r="AB94">
        <f t="shared" si="21"/>
        <v>181.4</v>
      </c>
      <c r="AC94">
        <f t="shared" si="21"/>
        <v>204.07500000000002</v>
      </c>
      <c r="AD94">
        <f t="shared" si="21"/>
        <v>226.75</v>
      </c>
    </row>
    <row r="95" spans="23:30" x14ac:dyDescent="0.35">
      <c r="W95" s="23">
        <v>0.90600000000000003</v>
      </c>
      <c r="X95">
        <f t="shared" si="18"/>
        <v>113.25</v>
      </c>
      <c r="Y95" s="35">
        <f t="shared" si="19"/>
        <v>135.9</v>
      </c>
      <c r="Z95">
        <f t="shared" si="20"/>
        <v>150.39600000000002</v>
      </c>
      <c r="AA95">
        <f t="shared" si="21"/>
        <v>158.55000000000001</v>
      </c>
      <c r="AB95">
        <f t="shared" si="21"/>
        <v>181.20000000000002</v>
      </c>
      <c r="AC95" s="38">
        <f t="shared" si="21"/>
        <v>203.85</v>
      </c>
      <c r="AD95">
        <f t="shared" si="21"/>
        <v>226.5</v>
      </c>
    </row>
    <row r="96" spans="23:30" x14ac:dyDescent="0.35">
      <c r="W96" s="23">
        <v>0.90500000000000003</v>
      </c>
      <c r="X96">
        <f t="shared" si="18"/>
        <v>113.125</v>
      </c>
      <c r="Y96">
        <f t="shared" si="19"/>
        <v>135.75</v>
      </c>
      <c r="Z96">
        <f t="shared" si="20"/>
        <v>150.23000000000002</v>
      </c>
      <c r="AA96">
        <f t="shared" si="21"/>
        <v>158.375</v>
      </c>
      <c r="AB96" s="36">
        <f t="shared" si="21"/>
        <v>181</v>
      </c>
      <c r="AC96">
        <f t="shared" si="21"/>
        <v>203.625</v>
      </c>
      <c r="AD96">
        <f t="shared" si="21"/>
        <v>226.25</v>
      </c>
    </row>
    <row r="97" spans="23:30" x14ac:dyDescent="0.35">
      <c r="W97" s="23">
        <v>0.90400000000000003</v>
      </c>
      <c r="X97">
        <f t="shared" si="18"/>
        <v>113</v>
      </c>
      <c r="Y97">
        <f t="shared" si="19"/>
        <v>135.6</v>
      </c>
      <c r="Z97">
        <f t="shared" si="20"/>
        <v>150.06399999999999</v>
      </c>
      <c r="AA97">
        <f t="shared" si="21"/>
        <v>158.20000000000002</v>
      </c>
      <c r="AB97">
        <f t="shared" si="21"/>
        <v>180.8</v>
      </c>
      <c r="AC97">
        <f t="shared" si="21"/>
        <v>203.4</v>
      </c>
      <c r="AD97">
        <f t="shared" si="21"/>
        <v>226</v>
      </c>
    </row>
    <row r="98" spans="23:30" x14ac:dyDescent="0.35">
      <c r="W98" s="23">
        <v>0.90300000000000002</v>
      </c>
      <c r="X98">
        <f t="shared" si="18"/>
        <v>112.875</v>
      </c>
      <c r="Y98">
        <f t="shared" si="19"/>
        <v>135.45000000000002</v>
      </c>
      <c r="Z98" s="27">
        <f t="shared" si="20"/>
        <v>149.898</v>
      </c>
      <c r="AA98">
        <f t="shared" si="21"/>
        <v>158.02500000000001</v>
      </c>
      <c r="AB98">
        <f t="shared" si="21"/>
        <v>180.6</v>
      </c>
      <c r="AC98">
        <f t="shared" si="21"/>
        <v>203.17500000000001</v>
      </c>
      <c r="AD98">
        <f t="shared" si="21"/>
        <v>225.75</v>
      </c>
    </row>
    <row r="99" spans="23:30" x14ac:dyDescent="0.35">
      <c r="W99" s="23">
        <v>0.90200000000000002</v>
      </c>
      <c r="X99">
        <f t="shared" si="18"/>
        <v>112.75</v>
      </c>
      <c r="Y99">
        <f t="shared" si="19"/>
        <v>135.30000000000001</v>
      </c>
      <c r="Z99">
        <f t="shared" si="20"/>
        <v>149.732</v>
      </c>
      <c r="AA99" s="26">
        <f t="shared" si="21"/>
        <v>157.85</v>
      </c>
      <c r="AB99">
        <f t="shared" si="21"/>
        <v>180.4</v>
      </c>
      <c r="AC99" s="38">
        <f t="shared" si="21"/>
        <v>202.95000000000002</v>
      </c>
      <c r="AD99">
        <f t="shared" si="21"/>
        <v>225.5</v>
      </c>
    </row>
    <row r="100" spans="23:30" x14ac:dyDescent="0.35">
      <c r="W100" s="23">
        <v>0.90100000000000002</v>
      </c>
      <c r="X100">
        <f t="shared" si="18"/>
        <v>112.625</v>
      </c>
      <c r="Y100">
        <f t="shared" si="19"/>
        <v>135.15</v>
      </c>
      <c r="Z100">
        <f t="shared" si="20"/>
        <v>149.566</v>
      </c>
      <c r="AA100">
        <f t="shared" si="21"/>
        <v>157.67500000000001</v>
      </c>
      <c r="AB100">
        <f t="shared" si="21"/>
        <v>180.20000000000002</v>
      </c>
      <c r="AC100">
        <f t="shared" si="21"/>
        <v>202.72499999999999</v>
      </c>
      <c r="AD100">
        <f t="shared" si="21"/>
        <v>225.25</v>
      </c>
    </row>
    <row r="101" spans="23:30" x14ac:dyDescent="0.35">
      <c r="W101" s="23">
        <v>0.9</v>
      </c>
      <c r="X101">
        <f t="shared" si="18"/>
        <v>112.5</v>
      </c>
      <c r="Y101" s="35">
        <f t="shared" si="19"/>
        <v>135</v>
      </c>
      <c r="Z101">
        <f t="shared" si="20"/>
        <v>149.4</v>
      </c>
      <c r="AA101">
        <f t="shared" si="21"/>
        <v>157.5</v>
      </c>
      <c r="AB101" s="36">
        <f t="shared" si="21"/>
        <v>180</v>
      </c>
      <c r="AC101">
        <f t="shared" si="21"/>
        <v>202.5</v>
      </c>
      <c r="AD101">
        <f t="shared" si="21"/>
        <v>225</v>
      </c>
    </row>
    <row r="102" spans="23:30" x14ac:dyDescent="0.35">
      <c r="W102" s="23">
        <v>0.89900000000000002</v>
      </c>
      <c r="X102">
        <f t="shared" si="18"/>
        <v>112.375</v>
      </c>
      <c r="Y102">
        <f t="shared" si="19"/>
        <v>134.85</v>
      </c>
      <c r="Z102">
        <f t="shared" si="20"/>
        <v>149.23400000000001</v>
      </c>
      <c r="AA102">
        <f t="shared" si="21"/>
        <v>157.32500000000002</v>
      </c>
      <c r="AB102">
        <f t="shared" si="21"/>
        <v>179.8</v>
      </c>
      <c r="AC102">
        <f t="shared" si="21"/>
        <v>202.27500000000001</v>
      </c>
      <c r="AD102">
        <f t="shared" si="21"/>
        <v>224.75</v>
      </c>
    </row>
    <row r="103" spans="23:30" x14ac:dyDescent="0.35">
      <c r="W103" s="23">
        <v>0.89800000000000002</v>
      </c>
      <c r="X103">
        <f t="shared" si="18"/>
        <v>112.25</v>
      </c>
      <c r="Y103">
        <f t="shared" si="19"/>
        <v>134.70000000000002</v>
      </c>
      <c r="Z103">
        <f t="shared" si="20"/>
        <v>149.06800000000001</v>
      </c>
      <c r="AA103">
        <f t="shared" si="21"/>
        <v>157.15</v>
      </c>
      <c r="AB103">
        <f t="shared" si="21"/>
        <v>179.6</v>
      </c>
      <c r="AC103">
        <f t="shared" si="21"/>
        <v>202.05</v>
      </c>
      <c r="AD103">
        <f t="shared" si="21"/>
        <v>224.5</v>
      </c>
    </row>
    <row r="104" spans="23:30" x14ac:dyDescent="0.35">
      <c r="W104" s="23">
        <v>0.89700000000000002</v>
      </c>
      <c r="X104">
        <f t="shared" si="18"/>
        <v>112.125</v>
      </c>
      <c r="Y104">
        <f t="shared" si="19"/>
        <v>134.55000000000001</v>
      </c>
      <c r="Z104" s="27">
        <f t="shared" si="20"/>
        <v>148.90200000000002</v>
      </c>
      <c r="AA104" s="26">
        <f t="shared" si="21"/>
        <v>156.97499999999999</v>
      </c>
      <c r="AB104">
        <f t="shared" si="21"/>
        <v>179.4</v>
      </c>
      <c r="AC104" s="38">
        <f t="shared" si="21"/>
        <v>201.82500000000002</v>
      </c>
      <c r="AD104">
        <f t="shared" si="21"/>
        <v>224.25</v>
      </c>
    </row>
    <row r="105" spans="23:30" x14ac:dyDescent="0.35">
      <c r="W105" s="23">
        <v>0.89600000000000002</v>
      </c>
      <c r="X105">
        <f t="shared" si="18"/>
        <v>112</v>
      </c>
      <c r="Y105">
        <f t="shared" si="19"/>
        <v>134.4</v>
      </c>
      <c r="Z105">
        <f t="shared" si="20"/>
        <v>148.73599999999999</v>
      </c>
      <c r="AA105">
        <f t="shared" si="21"/>
        <v>156.80000000000001</v>
      </c>
      <c r="AB105">
        <f t="shared" si="21"/>
        <v>179.20000000000002</v>
      </c>
      <c r="AC105">
        <f t="shared" si="21"/>
        <v>201.6</v>
      </c>
      <c r="AD105">
        <f t="shared" si="21"/>
        <v>224</v>
      </c>
    </row>
    <row r="106" spans="23:30" x14ac:dyDescent="0.35">
      <c r="W106" s="23">
        <v>0.89500000000000002</v>
      </c>
      <c r="X106">
        <f t="shared" si="18"/>
        <v>111.875</v>
      </c>
      <c r="Y106">
        <f t="shared" si="19"/>
        <v>134.25</v>
      </c>
      <c r="Z106">
        <f t="shared" si="20"/>
        <v>148.57</v>
      </c>
      <c r="AA106">
        <f t="shared" si="21"/>
        <v>156.625</v>
      </c>
      <c r="AB106" s="36">
        <f t="shared" si="21"/>
        <v>179</v>
      </c>
      <c r="AC106">
        <f t="shared" si="21"/>
        <v>201.375</v>
      </c>
      <c r="AD106">
        <f t="shared" si="21"/>
        <v>223.75</v>
      </c>
    </row>
    <row r="107" spans="23:30" x14ac:dyDescent="0.35">
      <c r="W107" s="23">
        <v>0.89400000000000002</v>
      </c>
      <c r="X107">
        <f t="shared" si="18"/>
        <v>111.75</v>
      </c>
      <c r="Y107">
        <f t="shared" si="19"/>
        <v>134.1</v>
      </c>
      <c r="Z107">
        <f t="shared" si="20"/>
        <v>148.404</v>
      </c>
      <c r="AA107">
        <f t="shared" si="21"/>
        <v>156.45000000000002</v>
      </c>
      <c r="AB107">
        <f t="shared" si="21"/>
        <v>178.8</v>
      </c>
      <c r="AC107">
        <f t="shared" si="21"/>
        <v>201.15</v>
      </c>
      <c r="AD107">
        <f t="shared" si="21"/>
        <v>223.5</v>
      </c>
    </row>
    <row r="108" spans="23:30" x14ac:dyDescent="0.35">
      <c r="W108" s="23">
        <v>0.89300000000000002</v>
      </c>
      <c r="X108">
        <f t="shared" si="18"/>
        <v>111.625</v>
      </c>
      <c r="Y108" s="35">
        <f t="shared" si="19"/>
        <v>133.94999999999999</v>
      </c>
      <c r="Z108">
        <f t="shared" si="20"/>
        <v>148.238</v>
      </c>
      <c r="AA108">
        <f t="shared" si="21"/>
        <v>156.27500000000001</v>
      </c>
      <c r="AB108">
        <f t="shared" si="21"/>
        <v>178.6</v>
      </c>
      <c r="AC108" s="38">
        <f t="shared" si="21"/>
        <v>200.92500000000001</v>
      </c>
      <c r="AD108">
        <f t="shared" si="21"/>
        <v>223.25</v>
      </c>
    </row>
    <row r="109" spans="23:30" x14ac:dyDescent="0.35">
      <c r="W109" s="23">
        <v>0.89200000000000002</v>
      </c>
      <c r="X109">
        <f t="shared" si="18"/>
        <v>111.5</v>
      </c>
      <c r="Y109">
        <f t="shared" si="19"/>
        <v>133.80000000000001</v>
      </c>
      <c r="Z109">
        <f t="shared" si="20"/>
        <v>148.072</v>
      </c>
      <c r="AA109">
        <f t="shared" si="21"/>
        <v>156.1</v>
      </c>
      <c r="AB109">
        <f t="shared" si="21"/>
        <v>178.4</v>
      </c>
      <c r="AC109">
        <f t="shared" si="21"/>
        <v>200.70000000000002</v>
      </c>
      <c r="AD109">
        <f t="shared" si="21"/>
        <v>223</v>
      </c>
    </row>
    <row r="110" spans="23:30" x14ac:dyDescent="0.35">
      <c r="W110" s="23">
        <v>0.89100000000000001</v>
      </c>
      <c r="X110">
        <f t="shared" si="18"/>
        <v>111.375</v>
      </c>
      <c r="Y110">
        <f t="shared" si="19"/>
        <v>133.65</v>
      </c>
      <c r="Z110" s="27">
        <f t="shared" si="20"/>
        <v>147.90600000000001</v>
      </c>
      <c r="AA110" s="26">
        <f t="shared" si="21"/>
        <v>155.92500000000001</v>
      </c>
      <c r="AB110">
        <f t="shared" si="21"/>
        <v>178.2</v>
      </c>
      <c r="AC110">
        <f t="shared" si="21"/>
        <v>200.47499999999999</v>
      </c>
      <c r="AD110">
        <f t="shared" si="21"/>
        <v>222.75</v>
      </c>
    </row>
    <row r="111" spans="23:30" x14ac:dyDescent="0.35">
      <c r="W111" s="23">
        <v>0.89</v>
      </c>
      <c r="X111">
        <f t="shared" si="18"/>
        <v>111.25</v>
      </c>
      <c r="Y111">
        <f t="shared" si="19"/>
        <v>133.5</v>
      </c>
      <c r="Z111">
        <f t="shared" si="20"/>
        <v>147.74</v>
      </c>
      <c r="AA111">
        <f t="shared" si="21"/>
        <v>155.75</v>
      </c>
      <c r="AB111" s="36">
        <f t="shared" si="21"/>
        <v>178</v>
      </c>
      <c r="AC111">
        <f t="shared" si="21"/>
        <v>200.25</v>
      </c>
      <c r="AD111">
        <f t="shared" si="21"/>
        <v>222.5</v>
      </c>
    </row>
    <row r="112" spans="23:30" x14ac:dyDescent="0.35">
      <c r="W112" s="23">
        <v>0.88900000000000001</v>
      </c>
      <c r="X112">
        <f t="shared" si="18"/>
        <v>111.125</v>
      </c>
      <c r="Y112">
        <f t="shared" si="19"/>
        <v>133.35</v>
      </c>
      <c r="Z112">
        <f t="shared" si="20"/>
        <v>147.57400000000001</v>
      </c>
      <c r="AA112">
        <f t="shared" si="21"/>
        <v>155.57499999999999</v>
      </c>
      <c r="AB112">
        <f t="shared" si="21"/>
        <v>177.8</v>
      </c>
      <c r="AC112">
        <f t="shared" si="21"/>
        <v>200.02500000000001</v>
      </c>
      <c r="AD112">
        <f t="shared" si="21"/>
        <v>222.25</v>
      </c>
    </row>
    <row r="113" spans="23:30" x14ac:dyDescent="0.35">
      <c r="W113" s="23">
        <v>0.88800000000000001</v>
      </c>
      <c r="X113">
        <f t="shared" si="18"/>
        <v>111</v>
      </c>
      <c r="Y113">
        <f t="shared" si="19"/>
        <v>133.19999999999999</v>
      </c>
      <c r="Z113">
        <f t="shared" si="20"/>
        <v>147.40800000000002</v>
      </c>
      <c r="AA113">
        <f t="shared" si="21"/>
        <v>155.4</v>
      </c>
      <c r="AB113">
        <f t="shared" si="21"/>
        <v>177.6</v>
      </c>
      <c r="AC113" s="38">
        <f t="shared" si="21"/>
        <v>199.8</v>
      </c>
      <c r="AD113">
        <f t="shared" si="21"/>
        <v>222</v>
      </c>
    </row>
    <row r="114" spans="23:30" x14ac:dyDescent="0.35">
      <c r="W114" s="23">
        <v>0.88700000000000001</v>
      </c>
      <c r="X114">
        <f t="shared" si="18"/>
        <v>110.875</v>
      </c>
      <c r="Y114">
        <f t="shared" si="19"/>
        <v>133.05000000000001</v>
      </c>
      <c r="Z114">
        <f t="shared" si="20"/>
        <v>147.24199999999999</v>
      </c>
      <c r="AA114">
        <f t="shared" si="21"/>
        <v>155.22499999999999</v>
      </c>
      <c r="AB114">
        <f t="shared" si="21"/>
        <v>177.4</v>
      </c>
      <c r="AC114">
        <f t="shared" si="21"/>
        <v>199.57499999999999</v>
      </c>
      <c r="AD114">
        <f t="shared" si="21"/>
        <v>221.75</v>
      </c>
    </row>
    <row r="115" spans="23:30" x14ac:dyDescent="0.35">
      <c r="W115" s="23">
        <v>0.88600000000000001</v>
      </c>
      <c r="X115">
        <f t="shared" si="18"/>
        <v>110.75</v>
      </c>
      <c r="Y115" s="35">
        <f t="shared" si="19"/>
        <v>132.9</v>
      </c>
      <c r="Z115">
        <f t="shared" si="20"/>
        <v>147.07599999999999</v>
      </c>
      <c r="AA115">
        <f t="shared" si="21"/>
        <v>155.05000000000001</v>
      </c>
      <c r="AB115">
        <f t="shared" si="21"/>
        <v>177.2</v>
      </c>
      <c r="AC115">
        <f t="shared" si="21"/>
        <v>199.35</v>
      </c>
      <c r="AD115">
        <f t="shared" si="21"/>
        <v>221.5</v>
      </c>
    </row>
    <row r="116" spans="23:30" x14ac:dyDescent="0.35">
      <c r="W116" s="23">
        <v>0.88500000000000001</v>
      </c>
      <c r="X116">
        <f t="shared" si="18"/>
        <v>110.625</v>
      </c>
      <c r="Y116">
        <f t="shared" si="19"/>
        <v>132.75</v>
      </c>
      <c r="Z116" s="27">
        <f t="shared" si="20"/>
        <v>146.91</v>
      </c>
      <c r="AA116" s="26">
        <f t="shared" si="21"/>
        <v>154.875</v>
      </c>
      <c r="AB116" s="36">
        <f t="shared" si="21"/>
        <v>177</v>
      </c>
      <c r="AC116">
        <f t="shared" si="21"/>
        <v>199.125</v>
      </c>
      <c r="AD116">
        <f t="shared" si="21"/>
        <v>221.25</v>
      </c>
    </row>
    <row r="117" spans="23:30" x14ac:dyDescent="0.35">
      <c r="W117" s="23">
        <v>0.88400000000000001</v>
      </c>
      <c r="X117">
        <f t="shared" si="18"/>
        <v>110.5</v>
      </c>
      <c r="Y117">
        <f t="shared" si="19"/>
        <v>132.6</v>
      </c>
      <c r="Z117">
        <f t="shared" si="20"/>
        <v>146.744</v>
      </c>
      <c r="AA117">
        <f t="shared" si="21"/>
        <v>154.69999999999999</v>
      </c>
      <c r="AB117">
        <f t="shared" si="21"/>
        <v>176.8</v>
      </c>
      <c r="AC117" s="38">
        <f t="shared" si="21"/>
        <v>198.9</v>
      </c>
      <c r="AD117">
        <f t="shared" si="21"/>
        <v>221</v>
      </c>
    </row>
    <row r="118" spans="23:30" x14ac:dyDescent="0.35">
      <c r="W118" s="23">
        <v>0.88300000000000001</v>
      </c>
      <c r="X118">
        <f t="shared" si="18"/>
        <v>110.375</v>
      </c>
      <c r="Y118">
        <f t="shared" si="19"/>
        <v>132.44999999999999</v>
      </c>
      <c r="Z118">
        <f t="shared" si="20"/>
        <v>146.578</v>
      </c>
      <c r="AA118">
        <f t="shared" si="21"/>
        <v>154.52500000000001</v>
      </c>
      <c r="AB118">
        <f t="shared" si="21"/>
        <v>176.6</v>
      </c>
      <c r="AC118">
        <f t="shared" si="21"/>
        <v>198.67500000000001</v>
      </c>
      <c r="AD118">
        <f t="shared" si="21"/>
        <v>220.75</v>
      </c>
    </row>
    <row r="119" spans="23:30" x14ac:dyDescent="0.35">
      <c r="W119" s="23">
        <v>0.88200000000000001</v>
      </c>
      <c r="X119">
        <f t="shared" si="18"/>
        <v>110.25</v>
      </c>
      <c r="Y119">
        <f t="shared" si="19"/>
        <v>132.30000000000001</v>
      </c>
      <c r="Z119">
        <f t="shared" si="20"/>
        <v>146.41200000000001</v>
      </c>
      <c r="AA119">
        <f t="shared" si="21"/>
        <v>154.35</v>
      </c>
      <c r="AB119">
        <f t="shared" si="21"/>
        <v>176.4</v>
      </c>
      <c r="AC119">
        <f t="shared" si="21"/>
        <v>198.45</v>
      </c>
      <c r="AD119">
        <f t="shared" si="21"/>
        <v>220.5</v>
      </c>
    </row>
    <row r="120" spans="23:30" x14ac:dyDescent="0.35">
      <c r="W120" s="23">
        <v>0.88100000000000001</v>
      </c>
      <c r="X120">
        <f t="shared" si="18"/>
        <v>110.125</v>
      </c>
      <c r="Y120">
        <f t="shared" si="19"/>
        <v>132.15</v>
      </c>
      <c r="Z120">
        <f t="shared" si="20"/>
        <v>146.24600000000001</v>
      </c>
      <c r="AA120">
        <f t="shared" si="21"/>
        <v>154.17500000000001</v>
      </c>
      <c r="AB120">
        <f t="shared" si="21"/>
        <v>176.2</v>
      </c>
      <c r="AC120">
        <f t="shared" si="21"/>
        <v>198.22499999999999</v>
      </c>
      <c r="AD120">
        <f t="shared" si="21"/>
        <v>220.25</v>
      </c>
    </row>
    <row r="121" spans="23:30" x14ac:dyDescent="0.35">
      <c r="W121" s="23">
        <v>0.88</v>
      </c>
      <c r="X121">
        <f t="shared" si="18"/>
        <v>110</v>
      </c>
      <c r="Y121" s="35">
        <f t="shared" si="19"/>
        <v>132</v>
      </c>
      <c r="Z121">
        <f t="shared" si="20"/>
        <v>146.08000000000001</v>
      </c>
      <c r="AA121" s="26">
        <f t="shared" si="21"/>
        <v>154</v>
      </c>
      <c r="AB121" s="36">
        <f t="shared" si="21"/>
        <v>176</v>
      </c>
      <c r="AC121" s="38">
        <f t="shared" si="21"/>
        <v>198</v>
      </c>
      <c r="AD121">
        <f t="shared" si="21"/>
        <v>220</v>
      </c>
    </row>
    <row r="122" spans="23:30" x14ac:dyDescent="0.35">
      <c r="W122" s="23">
        <v>0.879</v>
      </c>
      <c r="X122">
        <f t="shared" si="18"/>
        <v>109.875</v>
      </c>
      <c r="Y122">
        <f t="shared" si="19"/>
        <v>131.85</v>
      </c>
      <c r="Z122" s="27">
        <f t="shared" si="20"/>
        <v>145.91399999999999</v>
      </c>
      <c r="AA122">
        <f t="shared" si="21"/>
        <v>153.82499999999999</v>
      </c>
      <c r="AB122">
        <f t="shared" si="21"/>
        <v>175.8</v>
      </c>
      <c r="AC122">
        <f t="shared" si="21"/>
        <v>197.77500000000001</v>
      </c>
      <c r="AD122">
        <f t="shared" si="21"/>
        <v>219.75</v>
      </c>
    </row>
    <row r="123" spans="23:30" x14ac:dyDescent="0.35">
      <c r="W123" s="23">
        <v>0.878</v>
      </c>
      <c r="X123">
        <f t="shared" si="18"/>
        <v>109.75</v>
      </c>
      <c r="Y123">
        <f t="shared" si="19"/>
        <v>131.69999999999999</v>
      </c>
      <c r="Z123">
        <f t="shared" si="20"/>
        <v>145.74799999999999</v>
      </c>
      <c r="AA123">
        <f t="shared" si="21"/>
        <v>153.65</v>
      </c>
      <c r="AB123">
        <f t="shared" si="21"/>
        <v>175.6</v>
      </c>
      <c r="AC123">
        <f t="shared" si="21"/>
        <v>197.55</v>
      </c>
      <c r="AD123">
        <f t="shared" si="21"/>
        <v>219.5</v>
      </c>
    </row>
    <row r="124" spans="23:30" x14ac:dyDescent="0.35">
      <c r="W124" s="23">
        <v>0.877</v>
      </c>
      <c r="X124">
        <f t="shared" si="18"/>
        <v>109.625</v>
      </c>
      <c r="Y124">
        <f t="shared" si="19"/>
        <v>131.55000000000001</v>
      </c>
      <c r="Z124">
        <f t="shared" si="20"/>
        <v>145.58199999999999</v>
      </c>
      <c r="AA124">
        <f t="shared" si="21"/>
        <v>153.47499999999999</v>
      </c>
      <c r="AB124">
        <f t="shared" si="21"/>
        <v>175.4</v>
      </c>
      <c r="AC124">
        <f t="shared" si="21"/>
        <v>197.32499999999999</v>
      </c>
      <c r="AD124">
        <f t="shared" si="21"/>
        <v>219.25</v>
      </c>
    </row>
    <row r="125" spans="23:30" x14ac:dyDescent="0.35">
      <c r="W125" s="23">
        <v>0.876</v>
      </c>
      <c r="X125">
        <f t="shared" si="18"/>
        <v>109.5</v>
      </c>
      <c r="Y125">
        <f t="shared" si="19"/>
        <v>131.4</v>
      </c>
      <c r="Z125">
        <f t="shared" si="20"/>
        <v>145.416</v>
      </c>
      <c r="AA125">
        <f t="shared" si="21"/>
        <v>153.30000000000001</v>
      </c>
      <c r="AB125">
        <f t="shared" si="21"/>
        <v>175.2</v>
      </c>
      <c r="AC125">
        <f t="shared" si="21"/>
        <v>197.1</v>
      </c>
      <c r="AD125">
        <f t="shared" si="21"/>
        <v>219</v>
      </c>
    </row>
    <row r="126" spans="23:30" x14ac:dyDescent="0.35">
      <c r="W126" s="23">
        <v>0.875</v>
      </c>
      <c r="X126">
        <f t="shared" si="18"/>
        <v>109.375</v>
      </c>
      <c r="Y126">
        <f t="shared" si="19"/>
        <v>131.25</v>
      </c>
      <c r="Z126">
        <f t="shared" si="20"/>
        <v>145.25</v>
      </c>
      <c r="AA126">
        <f t="shared" si="21"/>
        <v>153.125</v>
      </c>
      <c r="AB126" s="36">
        <f t="shared" si="21"/>
        <v>175</v>
      </c>
      <c r="AC126" s="38">
        <f t="shared" si="21"/>
        <v>196.875</v>
      </c>
      <c r="AD126">
        <f t="shared" si="21"/>
        <v>218.75</v>
      </c>
    </row>
    <row r="127" spans="23:30" x14ac:dyDescent="0.35">
      <c r="W127" s="23">
        <v>0.874</v>
      </c>
      <c r="X127">
        <f t="shared" si="18"/>
        <v>109.25</v>
      </c>
      <c r="Y127">
        <f t="shared" si="19"/>
        <v>131.1</v>
      </c>
      <c r="Z127">
        <f t="shared" si="20"/>
        <v>145.084</v>
      </c>
      <c r="AA127" s="26">
        <f t="shared" si="21"/>
        <v>152.94999999999999</v>
      </c>
      <c r="AB127">
        <f t="shared" si="21"/>
        <v>174.8</v>
      </c>
      <c r="AC127">
        <f t="shared" si="21"/>
        <v>196.65</v>
      </c>
      <c r="AD127">
        <f t="shared" si="21"/>
        <v>218.5</v>
      </c>
    </row>
    <row r="128" spans="23:30" x14ac:dyDescent="0.35">
      <c r="W128" s="23">
        <v>0.873</v>
      </c>
      <c r="X128">
        <f t="shared" si="18"/>
        <v>109.125</v>
      </c>
      <c r="Y128" s="35">
        <f t="shared" si="19"/>
        <v>130.94999999999999</v>
      </c>
      <c r="Z128" s="27">
        <f t="shared" si="20"/>
        <v>144.91800000000001</v>
      </c>
      <c r="AA128">
        <f t="shared" si="21"/>
        <v>152.77500000000001</v>
      </c>
      <c r="AB128">
        <f t="shared" si="21"/>
        <v>174.6</v>
      </c>
      <c r="AC128">
        <f t="shared" si="21"/>
        <v>196.42500000000001</v>
      </c>
      <c r="AD128">
        <f t="shared" si="21"/>
        <v>218.25</v>
      </c>
    </row>
    <row r="129" spans="23:30" x14ac:dyDescent="0.35">
      <c r="W129" s="23">
        <v>0.872</v>
      </c>
      <c r="X129">
        <f t="shared" si="18"/>
        <v>109</v>
      </c>
      <c r="Y129">
        <f t="shared" si="19"/>
        <v>130.80000000000001</v>
      </c>
      <c r="Z129">
        <f t="shared" si="20"/>
        <v>144.75200000000001</v>
      </c>
      <c r="AA129">
        <f t="shared" si="21"/>
        <v>152.6</v>
      </c>
      <c r="AB129">
        <f t="shared" si="21"/>
        <v>174.4</v>
      </c>
      <c r="AC129">
        <f t="shared" si="21"/>
        <v>196.2</v>
      </c>
      <c r="AD129">
        <f t="shared" si="21"/>
        <v>218</v>
      </c>
    </row>
    <row r="130" spans="23:30" x14ac:dyDescent="0.35">
      <c r="W130" s="23">
        <v>0.871</v>
      </c>
      <c r="X130">
        <f t="shared" si="18"/>
        <v>108.875</v>
      </c>
      <c r="Y130">
        <f t="shared" si="19"/>
        <v>130.65</v>
      </c>
      <c r="Z130">
        <f t="shared" si="20"/>
        <v>144.58600000000001</v>
      </c>
      <c r="AA130">
        <f t="shared" si="21"/>
        <v>152.42500000000001</v>
      </c>
      <c r="AB130">
        <f t="shared" si="21"/>
        <v>174.2</v>
      </c>
      <c r="AC130" s="38">
        <f t="shared" si="21"/>
        <v>195.97499999999999</v>
      </c>
      <c r="AD130">
        <f t="shared" si="21"/>
        <v>217.75</v>
      </c>
    </row>
    <row r="131" spans="23:30" x14ac:dyDescent="0.35">
      <c r="W131" s="23">
        <v>0.87</v>
      </c>
      <c r="X131">
        <f t="shared" ref="X131:X194" si="22">X$1*W131</f>
        <v>108.75</v>
      </c>
      <c r="Y131">
        <f t="shared" ref="Y131:Y194" si="23">Y$1*$W131</f>
        <v>130.5</v>
      </c>
      <c r="Z131">
        <f t="shared" si="20"/>
        <v>144.41999999999999</v>
      </c>
      <c r="AA131">
        <f t="shared" si="21"/>
        <v>152.25</v>
      </c>
      <c r="AB131" s="36">
        <f t="shared" si="21"/>
        <v>174</v>
      </c>
      <c r="AC131">
        <f t="shared" si="21"/>
        <v>195.75</v>
      </c>
      <c r="AD131">
        <f t="shared" ref="AD131:AD194" si="24">AD$1*$W131</f>
        <v>217.5</v>
      </c>
    </row>
    <row r="132" spans="23:30" x14ac:dyDescent="0.35">
      <c r="W132" s="23">
        <v>0.86899999999999999</v>
      </c>
      <c r="X132">
        <f t="shared" si="22"/>
        <v>108.625</v>
      </c>
      <c r="Y132">
        <f t="shared" si="23"/>
        <v>130.35</v>
      </c>
      <c r="Z132">
        <f t="shared" ref="Z132:Z195" si="25">Z$1*$W132</f>
        <v>144.25399999999999</v>
      </c>
      <c r="AA132">
        <f t="shared" ref="AA132:AD195" si="26">AA$1*$W132</f>
        <v>152.07499999999999</v>
      </c>
      <c r="AB132">
        <f t="shared" si="26"/>
        <v>173.8</v>
      </c>
      <c r="AC132">
        <f t="shared" si="26"/>
        <v>195.52500000000001</v>
      </c>
      <c r="AD132">
        <f t="shared" si="24"/>
        <v>217.25</v>
      </c>
    </row>
    <row r="133" spans="23:30" x14ac:dyDescent="0.35">
      <c r="W133" s="23">
        <v>0.86799999999999999</v>
      </c>
      <c r="X133">
        <f t="shared" si="22"/>
        <v>108.5</v>
      </c>
      <c r="Y133">
        <f t="shared" si="23"/>
        <v>130.19999999999999</v>
      </c>
      <c r="Z133">
        <f t="shared" si="25"/>
        <v>144.08799999999999</v>
      </c>
      <c r="AA133" s="26">
        <f t="shared" si="26"/>
        <v>151.9</v>
      </c>
      <c r="AB133">
        <f t="shared" si="26"/>
        <v>173.6</v>
      </c>
      <c r="AC133">
        <f t="shared" si="26"/>
        <v>195.3</v>
      </c>
      <c r="AD133">
        <f t="shared" si="24"/>
        <v>217</v>
      </c>
    </row>
    <row r="134" spans="23:30" x14ac:dyDescent="0.35">
      <c r="W134" s="23">
        <v>0.86699999999999999</v>
      </c>
      <c r="X134">
        <f t="shared" si="22"/>
        <v>108.375</v>
      </c>
      <c r="Y134">
        <f t="shared" si="23"/>
        <v>130.05000000000001</v>
      </c>
      <c r="Z134" s="27">
        <f t="shared" si="25"/>
        <v>143.922</v>
      </c>
      <c r="AA134">
        <f t="shared" si="26"/>
        <v>151.72499999999999</v>
      </c>
      <c r="AB134">
        <f t="shared" si="26"/>
        <v>173.4</v>
      </c>
      <c r="AC134">
        <f t="shared" si="26"/>
        <v>195.07499999999999</v>
      </c>
      <c r="AD134">
        <f t="shared" si="24"/>
        <v>216.75</v>
      </c>
    </row>
    <row r="135" spans="23:30" x14ac:dyDescent="0.35">
      <c r="W135" s="23">
        <v>0.86599999999999999</v>
      </c>
      <c r="X135">
        <f t="shared" si="22"/>
        <v>108.25</v>
      </c>
      <c r="Y135" s="35">
        <f t="shared" si="23"/>
        <v>129.9</v>
      </c>
      <c r="Z135">
        <f t="shared" si="25"/>
        <v>143.756</v>
      </c>
      <c r="AA135">
        <f t="shared" si="26"/>
        <v>151.55000000000001</v>
      </c>
      <c r="AB135">
        <f t="shared" si="26"/>
        <v>173.2</v>
      </c>
      <c r="AC135" s="38">
        <f t="shared" si="26"/>
        <v>194.85</v>
      </c>
      <c r="AD135">
        <f t="shared" si="24"/>
        <v>216.5</v>
      </c>
    </row>
    <row r="136" spans="23:30" x14ac:dyDescent="0.35">
      <c r="W136" s="23">
        <v>0.86499999999999999</v>
      </c>
      <c r="X136">
        <f t="shared" si="22"/>
        <v>108.125</v>
      </c>
      <c r="Y136">
        <f t="shared" si="23"/>
        <v>129.75</v>
      </c>
      <c r="Z136">
        <f t="shared" si="25"/>
        <v>143.59</v>
      </c>
      <c r="AA136">
        <f t="shared" si="26"/>
        <v>151.375</v>
      </c>
      <c r="AB136" s="36">
        <f t="shared" si="26"/>
        <v>173</v>
      </c>
      <c r="AC136">
        <f t="shared" si="26"/>
        <v>194.625</v>
      </c>
      <c r="AD136">
        <f t="shared" si="24"/>
        <v>216.25</v>
      </c>
    </row>
    <row r="137" spans="23:30" x14ac:dyDescent="0.35">
      <c r="W137" s="23">
        <v>0.86399999999999999</v>
      </c>
      <c r="X137">
        <f t="shared" si="22"/>
        <v>108</v>
      </c>
      <c r="Y137">
        <f t="shared" si="23"/>
        <v>129.6</v>
      </c>
      <c r="Z137">
        <f t="shared" si="25"/>
        <v>143.42400000000001</v>
      </c>
      <c r="AA137">
        <f t="shared" si="26"/>
        <v>151.19999999999999</v>
      </c>
      <c r="AB137">
        <f t="shared" si="26"/>
        <v>172.8</v>
      </c>
      <c r="AC137">
        <f t="shared" si="26"/>
        <v>194.4</v>
      </c>
      <c r="AD137">
        <f t="shared" si="24"/>
        <v>216</v>
      </c>
    </row>
    <row r="138" spans="23:30" x14ac:dyDescent="0.35">
      <c r="W138" s="23">
        <v>0.86299999999999999</v>
      </c>
      <c r="X138">
        <f t="shared" si="22"/>
        <v>107.875</v>
      </c>
      <c r="Y138">
        <f t="shared" si="23"/>
        <v>129.44999999999999</v>
      </c>
      <c r="Z138">
        <f t="shared" si="25"/>
        <v>143.25800000000001</v>
      </c>
      <c r="AA138">
        <f t="shared" si="26"/>
        <v>151.02500000000001</v>
      </c>
      <c r="AB138">
        <f t="shared" si="26"/>
        <v>172.6</v>
      </c>
      <c r="AC138">
        <f t="shared" si="26"/>
        <v>194.17500000000001</v>
      </c>
      <c r="AD138">
        <f t="shared" si="24"/>
        <v>215.75</v>
      </c>
    </row>
    <row r="139" spans="23:30" x14ac:dyDescent="0.35">
      <c r="W139" s="23">
        <v>0.86199999999999999</v>
      </c>
      <c r="X139">
        <f t="shared" si="22"/>
        <v>107.75</v>
      </c>
      <c r="Y139">
        <f t="shared" si="23"/>
        <v>129.30000000000001</v>
      </c>
      <c r="Z139">
        <f t="shared" si="25"/>
        <v>143.09199999999998</v>
      </c>
      <c r="AA139" s="26">
        <f t="shared" si="26"/>
        <v>150.85</v>
      </c>
      <c r="AB139">
        <f t="shared" si="26"/>
        <v>172.4</v>
      </c>
      <c r="AC139" s="38">
        <f t="shared" si="26"/>
        <v>193.95</v>
      </c>
      <c r="AD139">
        <f t="shared" si="24"/>
        <v>215.5</v>
      </c>
    </row>
    <row r="140" spans="23:30" x14ac:dyDescent="0.35">
      <c r="W140" s="23">
        <v>0.86099999999999999</v>
      </c>
      <c r="X140">
        <f t="shared" si="22"/>
        <v>107.625</v>
      </c>
      <c r="Y140">
        <f t="shared" si="23"/>
        <v>129.15</v>
      </c>
      <c r="Z140" s="27">
        <f t="shared" si="25"/>
        <v>142.92599999999999</v>
      </c>
      <c r="AA140">
        <f t="shared" si="26"/>
        <v>150.67500000000001</v>
      </c>
      <c r="AB140">
        <f t="shared" si="26"/>
        <v>172.2</v>
      </c>
      <c r="AC140">
        <f t="shared" si="26"/>
        <v>193.72499999999999</v>
      </c>
      <c r="AD140">
        <f t="shared" si="24"/>
        <v>215.25</v>
      </c>
    </row>
    <row r="141" spans="23:30" x14ac:dyDescent="0.35">
      <c r="W141" s="23">
        <v>0.86</v>
      </c>
      <c r="X141">
        <f t="shared" si="22"/>
        <v>107.5</v>
      </c>
      <c r="Y141" s="35">
        <f t="shared" si="23"/>
        <v>129</v>
      </c>
      <c r="Z141">
        <f t="shared" si="25"/>
        <v>142.76</v>
      </c>
      <c r="AA141">
        <f t="shared" si="26"/>
        <v>150.5</v>
      </c>
      <c r="AB141" s="36">
        <f t="shared" si="26"/>
        <v>172</v>
      </c>
      <c r="AC141">
        <f t="shared" si="26"/>
        <v>193.5</v>
      </c>
      <c r="AD141">
        <f t="shared" si="24"/>
        <v>215</v>
      </c>
    </row>
    <row r="142" spans="23:30" x14ac:dyDescent="0.35">
      <c r="W142" s="23">
        <v>0.85899999999999999</v>
      </c>
      <c r="X142">
        <f t="shared" si="22"/>
        <v>107.375</v>
      </c>
      <c r="Y142">
        <f t="shared" si="23"/>
        <v>128.85</v>
      </c>
      <c r="Z142">
        <f t="shared" si="25"/>
        <v>142.59399999999999</v>
      </c>
      <c r="AA142">
        <f t="shared" si="26"/>
        <v>150.32499999999999</v>
      </c>
      <c r="AB142">
        <f t="shared" si="26"/>
        <v>171.8</v>
      </c>
      <c r="AC142">
        <f t="shared" si="26"/>
        <v>193.27500000000001</v>
      </c>
      <c r="AD142">
        <f t="shared" si="24"/>
        <v>214.75</v>
      </c>
    </row>
    <row r="143" spans="23:30" x14ac:dyDescent="0.35">
      <c r="W143" s="23">
        <v>0.85799999999999998</v>
      </c>
      <c r="X143">
        <f t="shared" si="22"/>
        <v>107.25</v>
      </c>
      <c r="Y143">
        <f t="shared" si="23"/>
        <v>128.69999999999999</v>
      </c>
      <c r="Z143">
        <f t="shared" si="25"/>
        <v>142.428</v>
      </c>
      <c r="AA143">
        <f t="shared" si="26"/>
        <v>150.15</v>
      </c>
      <c r="AB143">
        <f t="shared" si="26"/>
        <v>171.6</v>
      </c>
      <c r="AC143">
        <f t="shared" si="26"/>
        <v>193.04999999999998</v>
      </c>
      <c r="AD143">
        <f t="shared" si="24"/>
        <v>214.5</v>
      </c>
    </row>
    <row r="144" spans="23:30" x14ac:dyDescent="0.35">
      <c r="W144" s="23">
        <v>0.85699999999999998</v>
      </c>
      <c r="X144">
        <f t="shared" si="22"/>
        <v>107.125</v>
      </c>
      <c r="Y144">
        <f t="shared" si="23"/>
        <v>128.55000000000001</v>
      </c>
      <c r="Z144">
        <f t="shared" si="25"/>
        <v>142.262</v>
      </c>
      <c r="AA144" s="26">
        <f t="shared" si="26"/>
        <v>149.97499999999999</v>
      </c>
      <c r="AB144">
        <f t="shared" si="26"/>
        <v>171.4</v>
      </c>
      <c r="AC144" s="38">
        <f t="shared" si="26"/>
        <v>192.82499999999999</v>
      </c>
      <c r="AD144">
        <f t="shared" si="24"/>
        <v>214.25</v>
      </c>
    </row>
    <row r="145" spans="23:30" x14ac:dyDescent="0.35">
      <c r="W145" s="23">
        <v>0.85599999999999998</v>
      </c>
      <c r="X145">
        <f t="shared" si="22"/>
        <v>107</v>
      </c>
      <c r="Y145">
        <f t="shared" si="23"/>
        <v>128.4</v>
      </c>
      <c r="Z145">
        <f t="shared" si="25"/>
        <v>142.096</v>
      </c>
      <c r="AA145">
        <f t="shared" si="26"/>
        <v>149.79999999999998</v>
      </c>
      <c r="AB145">
        <f t="shared" si="26"/>
        <v>171.2</v>
      </c>
      <c r="AC145">
        <f t="shared" si="26"/>
        <v>192.6</v>
      </c>
      <c r="AD145">
        <f t="shared" si="24"/>
        <v>214</v>
      </c>
    </row>
    <row r="146" spans="23:30" x14ac:dyDescent="0.35">
      <c r="W146" s="23">
        <v>0.85499999999999998</v>
      </c>
      <c r="X146">
        <f t="shared" si="22"/>
        <v>106.875</v>
      </c>
      <c r="Y146">
        <f t="shared" si="23"/>
        <v>128.25</v>
      </c>
      <c r="Z146" s="27">
        <f t="shared" si="25"/>
        <v>141.93</v>
      </c>
      <c r="AA146">
        <f t="shared" si="26"/>
        <v>149.625</v>
      </c>
      <c r="AB146">
        <f t="shared" si="26"/>
        <v>171</v>
      </c>
      <c r="AC146">
        <f t="shared" si="26"/>
        <v>192.375</v>
      </c>
      <c r="AD146">
        <f t="shared" si="24"/>
        <v>213.75</v>
      </c>
    </row>
    <row r="147" spans="23:30" x14ac:dyDescent="0.35">
      <c r="W147" s="23">
        <v>0.85399999999999998</v>
      </c>
      <c r="X147">
        <f t="shared" si="22"/>
        <v>106.75</v>
      </c>
      <c r="Y147">
        <f t="shared" si="23"/>
        <v>128.1</v>
      </c>
      <c r="Z147">
        <f t="shared" si="25"/>
        <v>141.76400000000001</v>
      </c>
      <c r="AA147">
        <f t="shared" si="26"/>
        <v>149.44999999999999</v>
      </c>
      <c r="AB147">
        <f t="shared" si="26"/>
        <v>170.79999999999998</v>
      </c>
      <c r="AC147">
        <f t="shared" si="26"/>
        <v>192.15</v>
      </c>
      <c r="AD147">
        <f t="shared" si="24"/>
        <v>213.5</v>
      </c>
    </row>
    <row r="148" spans="23:30" x14ac:dyDescent="0.35">
      <c r="W148" s="23">
        <v>0.85299999999999998</v>
      </c>
      <c r="X148">
        <f t="shared" si="22"/>
        <v>106.625</v>
      </c>
      <c r="Y148" s="35">
        <f t="shared" si="23"/>
        <v>127.95</v>
      </c>
      <c r="Z148">
        <f t="shared" si="25"/>
        <v>141.59799999999998</v>
      </c>
      <c r="AA148">
        <f t="shared" si="26"/>
        <v>149.27500000000001</v>
      </c>
      <c r="AB148">
        <f t="shared" si="26"/>
        <v>170.6</v>
      </c>
      <c r="AC148" s="38">
        <f t="shared" si="26"/>
        <v>191.92499999999998</v>
      </c>
      <c r="AD148">
        <f t="shared" si="24"/>
        <v>213.25</v>
      </c>
    </row>
    <row r="149" spans="23:30" x14ac:dyDescent="0.35">
      <c r="W149" s="23">
        <v>0.85199999999999998</v>
      </c>
      <c r="X149">
        <f t="shared" si="22"/>
        <v>106.5</v>
      </c>
      <c r="Y149">
        <f t="shared" si="23"/>
        <v>127.8</v>
      </c>
      <c r="Z149">
        <f t="shared" si="25"/>
        <v>141.43199999999999</v>
      </c>
      <c r="AA149">
        <f t="shared" si="26"/>
        <v>149.1</v>
      </c>
      <c r="AB149">
        <f t="shared" si="26"/>
        <v>170.4</v>
      </c>
      <c r="AC149">
        <f t="shared" si="26"/>
        <v>191.7</v>
      </c>
      <c r="AD149">
        <f t="shared" si="24"/>
        <v>213</v>
      </c>
    </row>
    <row r="150" spans="23:30" x14ac:dyDescent="0.35">
      <c r="W150" s="23">
        <v>0.85099999999999998</v>
      </c>
      <c r="X150">
        <f t="shared" si="22"/>
        <v>106.375</v>
      </c>
      <c r="Y150">
        <f t="shared" si="23"/>
        <v>127.64999999999999</v>
      </c>
      <c r="Z150">
        <f t="shared" si="25"/>
        <v>141.26599999999999</v>
      </c>
      <c r="AA150" s="26">
        <f t="shared" si="26"/>
        <v>148.92499999999998</v>
      </c>
      <c r="AB150">
        <f t="shared" si="26"/>
        <v>170.2</v>
      </c>
      <c r="AC150">
        <f t="shared" si="26"/>
        <v>191.47499999999999</v>
      </c>
      <c r="AD150">
        <f t="shared" si="24"/>
        <v>212.75</v>
      </c>
    </row>
    <row r="151" spans="23:30" x14ac:dyDescent="0.35">
      <c r="W151" s="23">
        <v>0.85</v>
      </c>
      <c r="X151">
        <f t="shared" si="22"/>
        <v>106.25</v>
      </c>
      <c r="Y151">
        <f t="shared" si="23"/>
        <v>127.5</v>
      </c>
      <c r="Z151">
        <f t="shared" si="25"/>
        <v>141.1</v>
      </c>
      <c r="AA151">
        <f t="shared" si="26"/>
        <v>148.75</v>
      </c>
      <c r="AB151">
        <f t="shared" si="26"/>
        <v>170</v>
      </c>
      <c r="AC151">
        <f t="shared" si="26"/>
        <v>191.25</v>
      </c>
      <c r="AD151">
        <f t="shared" si="24"/>
        <v>212.5</v>
      </c>
    </row>
    <row r="152" spans="23:30" x14ac:dyDescent="0.35">
      <c r="W152" s="23">
        <v>0.84899999999999998</v>
      </c>
      <c r="X152">
        <f t="shared" si="22"/>
        <v>106.125</v>
      </c>
      <c r="Y152">
        <f t="shared" si="23"/>
        <v>127.35</v>
      </c>
      <c r="Z152" s="27">
        <f t="shared" si="25"/>
        <v>140.934</v>
      </c>
      <c r="AA152">
        <f t="shared" si="26"/>
        <v>148.57499999999999</v>
      </c>
      <c r="AB152">
        <f t="shared" si="26"/>
        <v>169.79999999999998</v>
      </c>
      <c r="AC152">
        <f t="shared" si="26"/>
        <v>191.02500000000001</v>
      </c>
      <c r="AD152">
        <f t="shared" si="24"/>
        <v>212.25</v>
      </c>
    </row>
    <row r="153" spans="23:30" x14ac:dyDescent="0.35">
      <c r="W153" s="23">
        <v>0.84799999999999998</v>
      </c>
      <c r="X153">
        <f t="shared" si="22"/>
        <v>106</v>
      </c>
      <c r="Y153">
        <f t="shared" si="23"/>
        <v>127.2</v>
      </c>
      <c r="Z153">
        <f t="shared" si="25"/>
        <v>140.768</v>
      </c>
      <c r="AA153">
        <f t="shared" si="26"/>
        <v>148.4</v>
      </c>
      <c r="AB153">
        <f t="shared" si="26"/>
        <v>169.6</v>
      </c>
      <c r="AC153" s="38">
        <f t="shared" si="26"/>
        <v>190.79999999999998</v>
      </c>
      <c r="AD153">
        <f t="shared" si="24"/>
        <v>212</v>
      </c>
    </row>
    <row r="154" spans="23:30" x14ac:dyDescent="0.35">
      <c r="W154" s="23">
        <v>0.84699999999999998</v>
      </c>
      <c r="X154">
        <f t="shared" si="22"/>
        <v>105.875</v>
      </c>
      <c r="Y154">
        <f t="shared" si="23"/>
        <v>127.05</v>
      </c>
      <c r="Z154">
        <f t="shared" si="25"/>
        <v>140.602</v>
      </c>
      <c r="AA154">
        <f t="shared" si="26"/>
        <v>148.22499999999999</v>
      </c>
      <c r="AB154">
        <f t="shared" si="26"/>
        <v>169.4</v>
      </c>
      <c r="AC154">
        <f t="shared" si="26"/>
        <v>190.57499999999999</v>
      </c>
      <c r="AD154">
        <f t="shared" si="24"/>
        <v>211.75</v>
      </c>
    </row>
    <row r="155" spans="23:30" x14ac:dyDescent="0.35">
      <c r="W155" s="23">
        <v>0.84599999999999997</v>
      </c>
      <c r="X155">
        <f t="shared" si="22"/>
        <v>105.75</v>
      </c>
      <c r="Y155" s="35">
        <f t="shared" si="23"/>
        <v>126.89999999999999</v>
      </c>
      <c r="Z155">
        <f t="shared" si="25"/>
        <v>140.43600000000001</v>
      </c>
      <c r="AA155">
        <f t="shared" si="26"/>
        <v>148.04999999999998</v>
      </c>
      <c r="AB155">
        <f t="shared" si="26"/>
        <v>169.2</v>
      </c>
      <c r="AC155">
        <f t="shared" si="26"/>
        <v>190.35</v>
      </c>
      <c r="AD155">
        <f t="shared" si="24"/>
        <v>211.5</v>
      </c>
    </row>
    <row r="156" spans="23:30" x14ac:dyDescent="0.35">
      <c r="W156" s="23">
        <v>0.84499999999999997</v>
      </c>
      <c r="X156">
        <f t="shared" si="22"/>
        <v>105.625</v>
      </c>
      <c r="Y156">
        <f t="shared" si="23"/>
        <v>126.75</v>
      </c>
      <c r="Z156">
        <f t="shared" si="25"/>
        <v>140.26999999999998</v>
      </c>
      <c r="AA156" s="26">
        <f t="shared" si="26"/>
        <v>147.875</v>
      </c>
      <c r="AB156">
        <f t="shared" si="26"/>
        <v>169</v>
      </c>
      <c r="AC156">
        <f t="shared" si="26"/>
        <v>190.125</v>
      </c>
      <c r="AD156">
        <f t="shared" si="24"/>
        <v>211.25</v>
      </c>
    </row>
    <row r="157" spans="23:30" x14ac:dyDescent="0.35">
      <c r="W157" s="23">
        <v>0.84399999999999997</v>
      </c>
      <c r="X157">
        <f t="shared" si="22"/>
        <v>105.5</v>
      </c>
      <c r="Y157">
        <f t="shared" si="23"/>
        <v>126.6</v>
      </c>
      <c r="Z157">
        <f t="shared" si="25"/>
        <v>140.10399999999998</v>
      </c>
      <c r="AA157">
        <f t="shared" si="26"/>
        <v>147.69999999999999</v>
      </c>
      <c r="AB157">
        <f t="shared" si="26"/>
        <v>168.79999999999998</v>
      </c>
      <c r="AC157" s="38">
        <f t="shared" si="26"/>
        <v>189.9</v>
      </c>
      <c r="AD157">
        <f t="shared" si="24"/>
        <v>211</v>
      </c>
    </row>
    <row r="158" spans="23:30" x14ac:dyDescent="0.35">
      <c r="W158" s="23">
        <v>0.84299999999999997</v>
      </c>
      <c r="X158">
        <f t="shared" si="22"/>
        <v>105.375</v>
      </c>
      <c r="Y158">
        <f t="shared" si="23"/>
        <v>126.44999999999999</v>
      </c>
      <c r="Z158" s="27">
        <f t="shared" si="25"/>
        <v>139.93799999999999</v>
      </c>
      <c r="AA158">
        <f t="shared" si="26"/>
        <v>147.52500000000001</v>
      </c>
      <c r="AB158">
        <f t="shared" si="26"/>
        <v>168.6</v>
      </c>
      <c r="AC158">
        <f t="shared" si="26"/>
        <v>189.67499999999998</v>
      </c>
      <c r="AD158">
        <f t="shared" si="24"/>
        <v>210.75</v>
      </c>
    </row>
    <row r="159" spans="23:30" x14ac:dyDescent="0.35">
      <c r="W159" s="23">
        <v>0.84199999999999997</v>
      </c>
      <c r="X159">
        <f t="shared" si="22"/>
        <v>105.25</v>
      </c>
      <c r="Y159">
        <f t="shared" si="23"/>
        <v>126.3</v>
      </c>
      <c r="Z159">
        <f t="shared" si="25"/>
        <v>139.77199999999999</v>
      </c>
      <c r="AA159">
        <f t="shared" si="26"/>
        <v>147.35</v>
      </c>
      <c r="AB159">
        <f t="shared" si="26"/>
        <v>168.4</v>
      </c>
      <c r="AC159">
        <f t="shared" si="26"/>
        <v>189.45</v>
      </c>
      <c r="AD159">
        <f t="shared" si="24"/>
        <v>210.5</v>
      </c>
    </row>
    <row r="160" spans="23:30" x14ac:dyDescent="0.35">
      <c r="W160" s="23">
        <v>0.84099999999999997</v>
      </c>
      <c r="X160">
        <f t="shared" si="22"/>
        <v>105.125</v>
      </c>
      <c r="Y160">
        <f t="shared" si="23"/>
        <v>126.14999999999999</v>
      </c>
      <c r="Z160">
        <f t="shared" si="25"/>
        <v>139.60599999999999</v>
      </c>
      <c r="AA160">
        <f t="shared" si="26"/>
        <v>147.17499999999998</v>
      </c>
      <c r="AB160">
        <f t="shared" si="26"/>
        <v>168.2</v>
      </c>
      <c r="AC160">
        <f t="shared" si="26"/>
        <v>189.22499999999999</v>
      </c>
      <c r="AD160">
        <f t="shared" si="24"/>
        <v>210.25</v>
      </c>
    </row>
    <row r="161" spans="23:30" x14ac:dyDescent="0.35">
      <c r="W161" s="23">
        <v>0.84</v>
      </c>
      <c r="X161">
        <f t="shared" si="22"/>
        <v>105</v>
      </c>
      <c r="Y161" s="35">
        <f t="shared" si="23"/>
        <v>126</v>
      </c>
      <c r="Z161">
        <f t="shared" si="25"/>
        <v>139.44</v>
      </c>
      <c r="AA161" s="26">
        <f t="shared" si="26"/>
        <v>147</v>
      </c>
      <c r="AB161">
        <f t="shared" si="26"/>
        <v>168</v>
      </c>
      <c r="AC161" s="38">
        <f t="shared" si="26"/>
        <v>189</v>
      </c>
      <c r="AD161">
        <f t="shared" si="24"/>
        <v>210</v>
      </c>
    </row>
    <row r="162" spans="23:30" x14ac:dyDescent="0.35">
      <c r="W162" s="23">
        <v>0.83899999999999997</v>
      </c>
      <c r="X162">
        <f t="shared" si="22"/>
        <v>104.875</v>
      </c>
      <c r="Y162">
        <f t="shared" si="23"/>
        <v>125.85</v>
      </c>
      <c r="Z162">
        <f t="shared" si="25"/>
        <v>139.274</v>
      </c>
      <c r="AA162">
        <f t="shared" si="26"/>
        <v>146.82499999999999</v>
      </c>
      <c r="AB162">
        <f t="shared" si="26"/>
        <v>167.79999999999998</v>
      </c>
      <c r="AC162">
        <f t="shared" si="26"/>
        <v>188.77500000000001</v>
      </c>
      <c r="AD162">
        <f t="shared" si="24"/>
        <v>209.75</v>
      </c>
    </row>
    <row r="163" spans="23:30" x14ac:dyDescent="0.35">
      <c r="W163" s="23">
        <v>0.83799999999999997</v>
      </c>
      <c r="X163">
        <f t="shared" si="22"/>
        <v>104.75</v>
      </c>
      <c r="Y163">
        <f t="shared" si="23"/>
        <v>125.69999999999999</v>
      </c>
      <c r="Z163">
        <f t="shared" si="25"/>
        <v>139.108</v>
      </c>
      <c r="AA163">
        <f t="shared" si="26"/>
        <v>146.65</v>
      </c>
      <c r="AB163">
        <f t="shared" si="26"/>
        <v>167.6</v>
      </c>
      <c r="AC163">
        <f t="shared" si="26"/>
        <v>188.54999999999998</v>
      </c>
      <c r="AD163">
        <f t="shared" si="24"/>
        <v>209.5</v>
      </c>
    </row>
    <row r="164" spans="23:30" x14ac:dyDescent="0.35">
      <c r="W164" s="23">
        <v>0.83699999999999997</v>
      </c>
      <c r="X164">
        <f t="shared" si="22"/>
        <v>104.625</v>
      </c>
      <c r="Y164">
        <f t="shared" si="23"/>
        <v>125.55</v>
      </c>
      <c r="Z164" s="27">
        <f t="shared" si="25"/>
        <v>138.94200000000001</v>
      </c>
      <c r="AA164">
        <f t="shared" si="26"/>
        <v>146.47499999999999</v>
      </c>
      <c r="AB164">
        <f t="shared" si="26"/>
        <v>167.4</v>
      </c>
      <c r="AC164">
        <f t="shared" si="26"/>
        <v>188.32499999999999</v>
      </c>
      <c r="AD164">
        <f t="shared" si="24"/>
        <v>209.25</v>
      </c>
    </row>
    <row r="165" spans="23:30" x14ac:dyDescent="0.35">
      <c r="W165" s="23">
        <v>0.83599999999999997</v>
      </c>
      <c r="X165">
        <f t="shared" si="22"/>
        <v>104.5</v>
      </c>
      <c r="Y165">
        <f t="shared" si="23"/>
        <v>125.39999999999999</v>
      </c>
      <c r="Z165">
        <f t="shared" si="25"/>
        <v>138.77599999999998</v>
      </c>
      <c r="AA165">
        <f t="shared" si="26"/>
        <v>146.29999999999998</v>
      </c>
      <c r="AB165">
        <f t="shared" si="26"/>
        <v>167.2</v>
      </c>
      <c r="AC165">
        <f t="shared" si="26"/>
        <v>188.1</v>
      </c>
      <c r="AD165">
        <f t="shared" si="24"/>
        <v>209</v>
      </c>
    </row>
    <row r="166" spans="23:30" x14ac:dyDescent="0.35">
      <c r="W166" s="23">
        <v>0.83499999999999996</v>
      </c>
      <c r="X166">
        <f t="shared" si="22"/>
        <v>104.375</v>
      </c>
      <c r="Y166">
        <f t="shared" si="23"/>
        <v>125.25</v>
      </c>
      <c r="Z166">
        <f t="shared" si="25"/>
        <v>138.60999999999999</v>
      </c>
      <c r="AA166">
        <f t="shared" si="26"/>
        <v>146.125</v>
      </c>
      <c r="AB166">
        <f t="shared" si="26"/>
        <v>167</v>
      </c>
      <c r="AC166" s="38">
        <f t="shared" si="26"/>
        <v>187.875</v>
      </c>
      <c r="AD166">
        <f t="shared" si="24"/>
        <v>208.75</v>
      </c>
    </row>
    <row r="167" spans="23:30" x14ac:dyDescent="0.35">
      <c r="W167" s="23">
        <v>0.83399999999999996</v>
      </c>
      <c r="X167">
        <f t="shared" si="22"/>
        <v>104.25</v>
      </c>
      <c r="Y167">
        <f t="shared" si="23"/>
        <v>125.1</v>
      </c>
      <c r="Z167">
        <f t="shared" si="25"/>
        <v>138.44399999999999</v>
      </c>
      <c r="AA167" s="26">
        <f t="shared" si="26"/>
        <v>145.94999999999999</v>
      </c>
      <c r="AB167">
        <f t="shared" si="26"/>
        <v>166.79999999999998</v>
      </c>
      <c r="AC167">
        <f t="shared" si="26"/>
        <v>187.65</v>
      </c>
      <c r="AD167">
        <f t="shared" si="24"/>
        <v>208.5</v>
      </c>
    </row>
    <row r="168" spans="23:30" x14ac:dyDescent="0.35">
      <c r="W168" s="23">
        <v>0.83299999999999996</v>
      </c>
      <c r="X168">
        <f t="shared" si="22"/>
        <v>104.125</v>
      </c>
      <c r="Y168" s="35">
        <f t="shared" si="23"/>
        <v>124.94999999999999</v>
      </c>
      <c r="Z168">
        <f t="shared" si="25"/>
        <v>138.27799999999999</v>
      </c>
      <c r="AA168">
        <f t="shared" si="26"/>
        <v>145.77500000000001</v>
      </c>
      <c r="AB168">
        <f t="shared" si="26"/>
        <v>166.6</v>
      </c>
      <c r="AC168">
        <f t="shared" si="26"/>
        <v>187.42499999999998</v>
      </c>
      <c r="AD168">
        <f t="shared" si="24"/>
        <v>208.25</v>
      </c>
    </row>
    <row r="169" spans="23:30" x14ac:dyDescent="0.35">
      <c r="W169" s="23">
        <v>0.83199999999999996</v>
      </c>
      <c r="X169">
        <f t="shared" si="22"/>
        <v>104</v>
      </c>
      <c r="Y169">
        <f t="shared" si="23"/>
        <v>124.8</v>
      </c>
      <c r="Z169">
        <f t="shared" si="25"/>
        <v>138.11199999999999</v>
      </c>
      <c r="AA169">
        <f t="shared" si="26"/>
        <v>145.6</v>
      </c>
      <c r="AB169">
        <f t="shared" si="26"/>
        <v>166.4</v>
      </c>
      <c r="AC169">
        <f t="shared" si="26"/>
        <v>187.2</v>
      </c>
      <c r="AD169">
        <f t="shared" si="24"/>
        <v>208</v>
      </c>
    </row>
    <row r="170" spans="23:30" x14ac:dyDescent="0.35">
      <c r="W170" s="23">
        <v>0.83099999999999996</v>
      </c>
      <c r="X170">
        <f t="shared" si="22"/>
        <v>103.875</v>
      </c>
      <c r="Y170">
        <f t="shared" si="23"/>
        <v>124.64999999999999</v>
      </c>
      <c r="Z170" s="27">
        <f t="shared" si="25"/>
        <v>137.946</v>
      </c>
      <c r="AA170">
        <f t="shared" si="26"/>
        <v>145.42499999999998</v>
      </c>
      <c r="AB170">
        <f t="shared" si="26"/>
        <v>166.2</v>
      </c>
      <c r="AC170" s="38">
        <f t="shared" si="26"/>
        <v>186.97499999999999</v>
      </c>
      <c r="AD170">
        <f t="shared" si="24"/>
        <v>207.75</v>
      </c>
    </row>
    <row r="171" spans="23:30" x14ac:dyDescent="0.35">
      <c r="W171" s="23">
        <v>0.83</v>
      </c>
      <c r="X171">
        <f t="shared" si="22"/>
        <v>103.75</v>
      </c>
      <c r="Y171">
        <f t="shared" si="23"/>
        <v>124.5</v>
      </c>
      <c r="Z171">
        <f t="shared" si="25"/>
        <v>137.78</v>
      </c>
      <c r="AA171">
        <f t="shared" si="26"/>
        <v>145.25</v>
      </c>
      <c r="AB171">
        <f t="shared" si="26"/>
        <v>166</v>
      </c>
      <c r="AC171">
        <f t="shared" si="26"/>
        <v>186.75</v>
      </c>
      <c r="AD171">
        <f t="shared" si="24"/>
        <v>207.5</v>
      </c>
    </row>
    <row r="172" spans="23:30" x14ac:dyDescent="0.35">
      <c r="W172" s="23">
        <v>0.82899999999999996</v>
      </c>
      <c r="X172">
        <f t="shared" si="22"/>
        <v>103.625</v>
      </c>
      <c r="Y172">
        <f t="shared" si="23"/>
        <v>124.35</v>
      </c>
      <c r="Z172">
        <f t="shared" si="25"/>
        <v>137.614</v>
      </c>
      <c r="AA172">
        <f t="shared" si="26"/>
        <v>145.07499999999999</v>
      </c>
      <c r="AB172">
        <f t="shared" si="26"/>
        <v>165.79999999999998</v>
      </c>
      <c r="AC172">
        <f t="shared" si="26"/>
        <v>186.52499999999998</v>
      </c>
      <c r="AD172">
        <f t="shared" si="24"/>
        <v>207.25</v>
      </c>
    </row>
    <row r="173" spans="23:30" x14ac:dyDescent="0.35">
      <c r="W173" s="23">
        <v>0.82799999999999996</v>
      </c>
      <c r="X173">
        <f t="shared" si="22"/>
        <v>103.5</v>
      </c>
      <c r="Y173">
        <f t="shared" si="23"/>
        <v>124.19999999999999</v>
      </c>
      <c r="Z173">
        <f t="shared" si="25"/>
        <v>137.44799999999998</v>
      </c>
      <c r="AA173" s="26">
        <f t="shared" si="26"/>
        <v>144.9</v>
      </c>
      <c r="AB173">
        <f t="shared" si="26"/>
        <v>165.6</v>
      </c>
      <c r="AC173">
        <f t="shared" si="26"/>
        <v>186.29999999999998</v>
      </c>
      <c r="AD173">
        <f t="shared" si="24"/>
        <v>207</v>
      </c>
    </row>
    <row r="174" spans="23:30" x14ac:dyDescent="0.35">
      <c r="W174" s="23">
        <v>0.82699999999999996</v>
      </c>
      <c r="X174">
        <f t="shared" si="22"/>
        <v>103.375</v>
      </c>
      <c r="Y174">
        <f t="shared" si="23"/>
        <v>124.05</v>
      </c>
      <c r="Z174">
        <f t="shared" si="25"/>
        <v>137.28199999999998</v>
      </c>
      <c r="AA174">
        <f t="shared" si="26"/>
        <v>144.72499999999999</v>
      </c>
      <c r="AB174">
        <f t="shared" si="26"/>
        <v>165.39999999999998</v>
      </c>
      <c r="AC174">
        <f t="shared" si="26"/>
        <v>186.07499999999999</v>
      </c>
      <c r="AD174">
        <f t="shared" si="24"/>
        <v>206.75</v>
      </c>
    </row>
    <row r="175" spans="23:30" x14ac:dyDescent="0.35">
      <c r="W175" s="23">
        <v>0.82599999999999996</v>
      </c>
      <c r="X175">
        <f t="shared" si="22"/>
        <v>103.25</v>
      </c>
      <c r="Y175" s="35">
        <f t="shared" si="23"/>
        <v>123.89999999999999</v>
      </c>
      <c r="Z175">
        <f t="shared" si="25"/>
        <v>137.11599999999999</v>
      </c>
      <c r="AA175">
        <f t="shared" si="26"/>
        <v>144.54999999999998</v>
      </c>
      <c r="AB175">
        <f t="shared" si="26"/>
        <v>165.2</v>
      </c>
      <c r="AC175" s="38">
        <f t="shared" si="26"/>
        <v>185.85</v>
      </c>
      <c r="AD175">
        <f t="shared" si="24"/>
        <v>206.5</v>
      </c>
    </row>
    <row r="176" spans="23:30" x14ac:dyDescent="0.35">
      <c r="W176" s="23">
        <v>0.82499999999999996</v>
      </c>
      <c r="X176">
        <f t="shared" si="22"/>
        <v>103.125</v>
      </c>
      <c r="Y176">
        <f t="shared" si="23"/>
        <v>123.75</v>
      </c>
      <c r="Z176">
        <f t="shared" si="25"/>
        <v>136.94999999999999</v>
      </c>
      <c r="AA176">
        <f t="shared" si="26"/>
        <v>144.375</v>
      </c>
      <c r="AB176">
        <f t="shared" si="26"/>
        <v>165</v>
      </c>
      <c r="AC176">
        <f t="shared" si="26"/>
        <v>185.625</v>
      </c>
      <c r="AD176">
        <f t="shared" si="24"/>
        <v>206.25</v>
      </c>
    </row>
    <row r="177" spans="23:30" x14ac:dyDescent="0.35">
      <c r="W177" s="23">
        <v>0.82399999999999995</v>
      </c>
      <c r="X177">
        <f t="shared" si="22"/>
        <v>103</v>
      </c>
      <c r="Y177">
        <f t="shared" si="23"/>
        <v>123.6</v>
      </c>
      <c r="Z177" s="27">
        <f t="shared" si="25"/>
        <v>136.78399999999999</v>
      </c>
      <c r="AA177">
        <f t="shared" si="26"/>
        <v>144.19999999999999</v>
      </c>
      <c r="AB177">
        <f t="shared" si="26"/>
        <v>164.79999999999998</v>
      </c>
      <c r="AC177">
        <f t="shared" si="26"/>
        <v>185.39999999999998</v>
      </c>
      <c r="AD177">
        <f t="shared" si="24"/>
        <v>206</v>
      </c>
    </row>
    <row r="178" spans="23:30" x14ac:dyDescent="0.35">
      <c r="W178" s="23">
        <v>0.82299999999999995</v>
      </c>
      <c r="X178">
        <f t="shared" si="22"/>
        <v>102.875</v>
      </c>
      <c r="Y178">
        <f t="shared" si="23"/>
        <v>123.44999999999999</v>
      </c>
      <c r="Z178">
        <f t="shared" si="25"/>
        <v>136.61799999999999</v>
      </c>
      <c r="AA178">
        <f t="shared" si="26"/>
        <v>144.02500000000001</v>
      </c>
      <c r="AB178">
        <f t="shared" si="26"/>
        <v>164.6</v>
      </c>
      <c r="AC178">
        <f t="shared" si="26"/>
        <v>185.17499999999998</v>
      </c>
      <c r="AD178">
        <f t="shared" si="24"/>
        <v>205.75</v>
      </c>
    </row>
    <row r="179" spans="23:30" x14ac:dyDescent="0.35">
      <c r="W179" s="23">
        <v>0.82199999999999995</v>
      </c>
      <c r="X179">
        <f t="shared" si="22"/>
        <v>102.75</v>
      </c>
      <c r="Y179">
        <f t="shared" si="23"/>
        <v>123.3</v>
      </c>
      <c r="Z179">
        <f t="shared" si="25"/>
        <v>136.452</v>
      </c>
      <c r="AA179" s="26">
        <f t="shared" si="26"/>
        <v>143.85</v>
      </c>
      <c r="AB179">
        <f t="shared" si="26"/>
        <v>164.39999999999998</v>
      </c>
      <c r="AC179" s="38">
        <f t="shared" si="26"/>
        <v>184.95</v>
      </c>
      <c r="AD179">
        <f t="shared" si="24"/>
        <v>205.5</v>
      </c>
    </row>
    <row r="180" spans="23:30" x14ac:dyDescent="0.35">
      <c r="W180" s="23">
        <v>0.82099999999999995</v>
      </c>
      <c r="X180">
        <f t="shared" si="22"/>
        <v>102.625</v>
      </c>
      <c r="Y180">
        <f t="shared" si="23"/>
        <v>123.14999999999999</v>
      </c>
      <c r="Z180">
        <f t="shared" si="25"/>
        <v>136.286</v>
      </c>
      <c r="AA180">
        <f t="shared" si="26"/>
        <v>143.67499999999998</v>
      </c>
      <c r="AB180">
        <f t="shared" si="26"/>
        <v>164.2</v>
      </c>
      <c r="AC180">
        <f t="shared" si="26"/>
        <v>184.72499999999999</v>
      </c>
      <c r="AD180">
        <f t="shared" si="24"/>
        <v>205.25</v>
      </c>
    </row>
    <row r="181" spans="23:30" x14ac:dyDescent="0.35">
      <c r="W181" s="23">
        <v>0.82</v>
      </c>
      <c r="X181">
        <f t="shared" si="22"/>
        <v>102.5</v>
      </c>
      <c r="Y181" s="35">
        <f t="shared" si="23"/>
        <v>122.99999999999999</v>
      </c>
      <c r="Z181">
        <f t="shared" si="25"/>
        <v>136.12</v>
      </c>
      <c r="AA181">
        <f t="shared" si="26"/>
        <v>143.5</v>
      </c>
      <c r="AB181">
        <f t="shared" si="26"/>
        <v>164</v>
      </c>
      <c r="AC181">
        <f t="shared" si="26"/>
        <v>184.5</v>
      </c>
      <c r="AD181">
        <f t="shared" si="24"/>
        <v>205</v>
      </c>
    </row>
    <row r="182" spans="23:30" x14ac:dyDescent="0.35">
      <c r="W182" s="23">
        <v>0.81899999999999995</v>
      </c>
      <c r="X182">
        <f t="shared" si="22"/>
        <v>102.375</v>
      </c>
      <c r="Y182">
        <f t="shared" si="23"/>
        <v>122.85</v>
      </c>
      <c r="Z182" s="27">
        <f t="shared" si="25"/>
        <v>135.95399999999998</v>
      </c>
      <c r="AA182">
        <f t="shared" si="26"/>
        <v>143.32499999999999</v>
      </c>
      <c r="AB182">
        <f t="shared" si="26"/>
        <v>163.79999999999998</v>
      </c>
      <c r="AC182">
        <f t="shared" si="26"/>
        <v>184.27499999999998</v>
      </c>
      <c r="AD182">
        <f t="shared" si="24"/>
        <v>204.75</v>
      </c>
    </row>
    <row r="183" spans="23:30" x14ac:dyDescent="0.35">
      <c r="W183" s="23">
        <v>0.81799999999999995</v>
      </c>
      <c r="X183">
        <f t="shared" si="22"/>
        <v>102.25</v>
      </c>
      <c r="Y183">
        <f t="shared" si="23"/>
        <v>122.69999999999999</v>
      </c>
      <c r="Z183">
        <f t="shared" si="25"/>
        <v>135.78799999999998</v>
      </c>
      <c r="AA183">
        <f t="shared" si="26"/>
        <v>143.14999999999998</v>
      </c>
      <c r="AB183">
        <f t="shared" si="26"/>
        <v>163.6</v>
      </c>
      <c r="AC183">
        <f t="shared" si="26"/>
        <v>184.04999999999998</v>
      </c>
      <c r="AD183">
        <f t="shared" si="24"/>
        <v>204.5</v>
      </c>
    </row>
    <row r="184" spans="23:30" x14ac:dyDescent="0.35">
      <c r="W184" s="23">
        <v>0.81699999999999995</v>
      </c>
      <c r="X184">
        <f t="shared" si="22"/>
        <v>102.125</v>
      </c>
      <c r="Y184">
        <f t="shared" si="23"/>
        <v>122.55</v>
      </c>
      <c r="Z184">
        <f t="shared" si="25"/>
        <v>135.62199999999999</v>
      </c>
      <c r="AA184" s="26">
        <f t="shared" si="26"/>
        <v>142.97499999999999</v>
      </c>
      <c r="AB184">
        <f t="shared" si="26"/>
        <v>163.39999999999998</v>
      </c>
      <c r="AC184" s="38">
        <f t="shared" si="26"/>
        <v>183.82499999999999</v>
      </c>
      <c r="AD184">
        <f t="shared" si="24"/>
        <v>204.25</v>
      </c>
    </row>
    <row r="185" spans="23:30" x14ac:dyDescent="0.35">
      <c r="W185" s="23">
        <v>0.81599999999999995</v>
      </c>
      <c r="X185">
        <f t="shared" si="22"/>
        <v>102</v>
      </c>
      <c r="Y185">
        <f t="shared" si="23"/>
        <v>122.39999999999999</v>
      </c>
      <c r="Z185">
        <f t="shared" si="25"/>
        <v>135.45599999999999</v>
      </c>
      <c r="AA185">
        <f t="shared" si="26"/>
        <v>142.79999999999998</v>
      </c>
      <c r="AB185">
        <f t="shared" si="26"/>
        <v>163.19999999999999</v>
      </c>
      <c r="AC185">
        <f t="shared" si="26"/>
        <v>183.6</v>
      </c>
      <c r="AD185">
        <f t="shared" si="24"/>
        <v>204</v>
      </c>
    </row>
    <row r="186" spans="23:30" x14ac:dyDescent="0.35">
      <c r="W186" s="23">
        <v>0.81499999999999995</v>
      </c>
      <c r="X186">
        <f t="shared" si="22"/>
        <v>101.875</v>
      </c>
      <c r="Y186">
        <f t="shared" si="23"/>
        <v>122.24999999999999</v>
      </c>
      <c r="Z186">
        <f t="shared" si="25"/>
        <v>135.29</v>
      </c>
      <c r="AA186">
        <f t="shared" si="26"/>
        <v>142.625</v>
      </c>
      <c r="AB186">
        <f t="shared" si="26"/>
        <v>163</v>
      </c>
      <c r="AC186">
        <f t="shared" si="26"/>
        <v>183.375</v>
      </c>
      <c r="AD186">
        <f t="shared" si="24"/>
        <v>203.75</v>
      </c>
    </row>
    <row r="187" spans="23:30" x14ac:dyDescent="0.35">
      <c r="W187" s="23">
        <v>0.81399999999999995</v>
      </c>
      <c r="X187">
        <f t="shared" si="22"/>
        <v>101.75</v>
      </c>
      <c r="Y187">
        <f t="shared" si="23"/>
        <v>122.1</v>
      </c>
      <c r="Z187">
        <f t="shared" si="25"/>
        <v>135.124</v>
      </c>
      <c r="AA187">
        <f t="shared" si="26"/>
        <v>142.44999999999999</v>
      </c>
      <c r="AB187">
        <f t="shared" si="26"/>
        <v>162.79999999999998</v>
      </c>
      <c r="AC187">
        <f t="shared" si="26"/>
        <v>183.14999999999998</v>
      </c>
      <c r="AD187">
        <f t="shared" si="24"/>
        <v>203.5</v>
      </c>
    </row>
    <row r="188" spans="23:30" x14ac:dyDescent="0.35">
      <c r="W188" s="23">
        <v>0.81299999999999994</v>
      </c>
      <c r="X188">
        <f t="shared" si="22"/>
        <v>101.625</v>
      </c>
      <c r="Y188" s="35">
        <f t="shared" si="23"/>
        <v>121.94999999999999</v>
      </c>
      <c r="Z188" s="27">
        <f t="shared" si="25"/>
        <v>134.958</v>
      </c>
      <c r="AA188">
        <f t="shared" si="26"/>
        <v>142.27499999999998</v>
      </c>
      <c r="AB188">
        <f t="shared" si="26"/>
        <v>162.6</v>
      </c>
      <c r="AC188" s="38">
        <f t="shared" si="26"/>
        <v>182.92499999999998</v>
      </c>
      <c r="AD188">
        <f t="shared" si="24"/>
        <v>203.25</v>
      </c>
    </row>
    <row r="189" spans="23:30" x14ac:dyDescent="0.35">
      <c r="W189" s="23">
        <v>0.81200000000000006</v>
      </c>
      <c r="X189">
        <f t="shared" si="22"/>
        <v>101.5</v>
      </c>
      <c r="Y189">
        <f t="shared" si="23"/>
        <v>121.80000000000001</v>
      </c>
      <c r="Z189">
        <f t="shared" si="25"/>
        <v>134.792</v>
      </c>
      <c r="AA189">
        <f t="shared" si="26"/>
        <v>142.10000000000002</v>
      </c>
      <c r="AB189">
        <f t="shared" si="26"/>
        <v>162.4</v>
      </c>
      <c r="AC189">
        <f t="shared" si="26"/>
        <v>182.70000000000002</v>
      </c>
      <c r="AD189">
        <f t="shared" si="24"/>
        <v>203</v>
      </c>
    </row>
    <row r="190" spans="23:30" x14ac:dyDescent="0.35">
      <c r="W190" s="23">
        <v>0.81100000000000005</v>
      </c>
      <c r="X190">
        <f t="shared" si="22"/>
        <v>101.375</v>
      </c>
      <c r="Y190">
        <f t="shared" si="23"/>
        <v>121.65</v>
      </c>
      <c r="Z190">
        <f t="shared" si="25"/>
        <v>134.626</v>
      </c>
      <c r="AA190" s="26">
        <f t="shared" si="26"/>
        <v>141.92500000000001</v>
      </c>
      <c r="AB190">
        <f t="shared" si="26"/>
        <v>162.20000000000002</v>
      </c>
      <c r="AC190">
        <f t="shared" si="26"/>
        <v>182.47500000000002</v>
      </c>
      <c r="AD190">
        <f t="shared" si="24"/>
        <v>202.75</v>
      </c>
    </row>
    <row r="191" spans="23:30" x14ac:dyDescent="0.35">
      <c r="W191" s="23">
        <v>0.81</v>
      </c>
      <c r="X191">
        <f t="shared" si="22"/>
        <v>101.25</v>
      </c>
      <c r="Y191">
        <f t="shared" si="23"/>
        <v>121.50000000000001</v>
      </c>
      <c r="Z191">
        <f t="shared" si="25"/>
        <v>134.46</v>
      </c>
      <c r="AA191">
        <f t="shared" si="26"/>
        <v>141.75</v>
      </c>
      <c r="AB191">
        <f t="shared" si="26"/>
        <v>162</v>
      </c>
      <c r="AC191">
        <f t="shared" si="26"/>
        <v>182.25</v>
      </c>
      <c r="AD191">
        <f t="shared" si="24"/>
        <v>202.5</v>
      </c>
    </row>
    <row r="192" spans="23:30" x14ac:dyDescent="0.35">
      <c r="W192" s="23">
        <v>0.80900000000000005</v>
      </c>
      <c r="X192">
        <f t="shared" si="22"/>
        <v>101.125</v>
      </c>
      <c r="Y192">
        <f t="shared" si="23"/>
        <v>121.35000000000001</v>
      </c>
      <c r="Z192">
        <f t="shared" si="25"/>
        <v>134.29400000000001</v>
      </c>
      <c r="AA192">
        <f t="shared" si="26"/>
        <v>141.57500000000002</v>
      </c>
      <c r="AB192">
        <f t="shared" si="26"/>
        <v>161.80000000000001</v>
      </c>
      <c r="AC192">
        <f t="shared" si="26"/>
        <v>182.02500000000001</v>
      </c>
      <c r="AD192">
        <f t="shared" si="24"/>
        <v>202.25</v>
      </c>
    </row>
    <row r="193" spans="23:30" x14ac:dyDescent="0.35">
      <c r="W193" s="23">
        <v>0.80800000000000005</v>
      </c>
      <c r="X193">
        <f t="shared" si="22"/>
        <v>101</v>
      </c>
      <c r="Y193">
        <f t="shared" si="23"/>
        <v>121.2</v>
      </c>
      <c r="Z193">
        <f t="shared" si="25"/>
        <v>134.12800000000001</v>
      </c>
      <c r="AA193">
        <f t="shared" si="26"/>
        <v>141.4</v>
      </c>
      <c r="AB193">
        <f t="shared" si="26"/>
        <v>161.60000000000002</v>
      </c>
      <c r="AC193" s="38">
        <f t="shared" si="26"/>
        <v>181.8</v>
      </c>
      <c r="AD193">
        <f t="shared" si="24"/>
        <v>202</v>
      </c>
    </row>
    <row r="194" spans="23:30" x14ac:dyDescent="0.35">
      <c r="W194" s="23">
        <v>0.80700000000000005</v>
      </c>
      <c r="X194">
        <f t="shared" si="22"/>
        <v>100.875</v>
      </c>
      <c r="Y194">
        <f t="shared" si="23"/>
        <v>121.05000000000001</v>
      </c>
      <c r="Z194" s="27">
        <f t="shared" si="25"/>
        <v>133.96200000000002</v>
      </c>
      <c r="AA194">
        <f t="shared" si="26"/>
        <v>141.22500000000002</v>
      </c>
      <c r="AB194">
        <f t="shared" si="26"/>
        <v>161.4</v>
      </c>
      <c r="AC194">
        <f t="shared" si="26"/>
        <v>181.57500000000002</v>
      </c>
      <c r="AD194">
        <f t="shared" si="24"/>
        <v>201.75</v>
      </c>
    </row>
    <row r="195" spans="23:30" x14ac:dyDescent="0.35">
      <c r="W195" s="23">
        <v>0.80600000000000005</v>
      </c>
      <c r="X195">
        <f t="shared" ref="X195:X258" si="27">X$1*W195</f>
        <v>100.75</v>
      </c>
      <c r="Y195" s="35">
        <f t="shared" ref="Y195:Y258" si="28">Y$1*$W195</f>
        <v>120.9</v>
      </c>
      <c r="Z195">
        <f t="shared" si="25"/>
        <v>133.79600000000002</v>
      </c>
      <c r="AA195">
        <f t="shared" si="26"/>
        <v>141.05000000000001</v>
      </c>
      <c r="AB195">
        <f t="shared" si="26"/>
        <v>161.20000000000002</v>
      </c>
      <c r="AC195">
        <f t="shared" si="26"/>
        <v>181.35000000000002</v>
      </c>
      <c r="AD195">
        <f t="shared" si="26"/>
        <v>201.5</v>
      </c>
    </row>
    <row r="196" spans="23:30" x14ac:dyDescent="0.35">
      <c r="W196" s="23">
        <v>0.80500000000000005</v>
      </c>
      <c r="X196">
        <f t="shared" si="27"/>
        <v>100.625</v>
      </c>
      <c r="Y196">
        <f t="shared" si="28"/>
        <v>120.75000000000001</v>
      </c>
      <c r="Z196">
        <f t="shared" ref="Z196:Z259" si="29">Z$1*$W196</f>
        <v>133.63</v>
      </c>
      <c r="AA196" s="26">
        <f t="shared" ref="AA196:AD211" si="30">AA$1*$W196</f>
        <v>140.875</v>
      </c>
      <c r="AB196">
        <f t="shared" si="30"/>
        <v>161</v>
      </c>
      <c r="AC196">
        <f t="shared" si="30"/>
        <v>181.125</v>
      </c>
      <c r="AD196">
        <f t="shared" si="30"/>
        <v>201.25</v>
      </c>
    </row>
    <row r="197" spans="23:30" x14ac:dyDescent="0.35">
      <c r="W197" s="23">
        <v>0.80400000000000005</v>
      </c>
      <c r="X197">
        <f t="shared" si="27"/>
        <v>100.5</v>
      </c>
      <c r="Y197">
        <f t="shared" si="28"/>
        <v>120.60000000000001</v>
      </c>
      <c r="Z197">
        <f t="shared" si="29"/>
        <v>133.464</v>
      </c>
      <c r="AA197">
        <f t="shared" si="30"/>
        <v>140.70000000000002</v>
      </c>
      <c r="AB197">
        <f t="shared" si="30"/>
        <v>160.80000000000001</v>
      </c>
      <c r="AC197" s="38">
        <f t="shared" si="30"/>
        <v>180.9</v>
      </c>
      <c r="AD197">
        <f t="shared" si="30"/>
        <v>201</v>
      </c>
    </row>
    <row r="198" spans="23:30" x14ac:dyDescent="0.35">
      <c r="W198" s="23">
        <v>0.80300000000000005</v>
      </c>
      <c r="X198">
        <f t="shared" si="27"/>
        <v>100.375</v>
      </c>
      <c r="Y198">
        <f t="shared" si="28"/>
        <v>120.45</v>
      </c>
      <c r="Z198">
        <f t="shared" si="29"/>
        <v>133.298</v>
      </c>
      <c r="AA198">
        <f t="shared" si="30"/>
        <v>140.52500000000001</v>
      </c>
      <c r="AB198">
        <f t="shared" si="30"/>
        <v>160.60000000000002</v>
      </c>
      <c r="AC198">
        <f t="shared" si="30"/>
        <v>180.67500000000001</v>
      </c>
      <c r="AD198">
        <f t="shared" si="30"/>
        <v>200.75</v>
      </c>
    </row>
    <row r="199" spans="23:30" x14ac:dyDescent="0.35">
      <c r="W199" s="23">
        <v>0.80200000000000005</v>
      </c>
      <c r="X199">
        <f t="shared" si="27"/>
        <v>100.25</v>
      </c>
      <c r="Y199">
        <f t="shared" si="28"/>
        <v>120.30000000000001</v>
      </c>
      <c r="Z199">
        <f t="shared" si="29"/>
        <v>133.13200000000001</v>
      </c>
      <c r="AA199">
        <f t="shared" si="30"/>
        <v>140.35</v>
      </c>
      <c r="AB199">
        <f t="shared" si="30"/>
        <v>160.4</v>
      </c>
      <c r="AC199">
        <f t="shared" si="30"/>
        <v>180.45000000000002</v>
      </c>
      <c r="AD199">
        <f t="shared" si="30"/>
        <v>200.5</v>
      </c>
    </row>
    <row r="200" spans="23:30" x14ac:dyDescent="0.35">
      <c r="W200" s="23">
        <v>0.80100000000000005</v>
      </c>
      <c r="X200">
        <f t="shared" si="27"/>
        <v>100.125</v>
      </c>
      <c r="Y200">
        <f t="shared" si="28"/>
        <v>120.15</v>
      </c>
      <c r="Z200" s="27">
        <f t="shared" si="29"/>
        <v>132.96600000000001</v>
      </c>
      <c r="AA200">
        <f t="shared" si="30"/>
        <v>140.17500000000001</v>
      </c>
      <c r="AB200">
        <f t="shared" si="30"/>
        <v>160.20000000000002</v>
      </c>
      <c r="AC200">
        <f t="shared" si="30"/>
        <v>180.22500000000002</v>
      </c>
      <c r="AD200">
        <f t="shared" si="30"/>
        <v>200.25</v>
      </c>
    </row>
    <row r="201" spans="23:30" x14ac:dyDescent="0.35">
      <c r="W201" s="23">
        <v>0.8</v>
      </c>
      <c r="X201">
        <f t="shared" si="27"/>
        <v>100</v>
      </c>
      <c r="Y201" s="35">
        <f t="shared" si="28"/>
        <v>120</v>
      </c>
      <c r="Z201">
        <f t="shared" si="29"/>
        <v>132.80000000000001</v>
      </c>
      <c r="AA201" s="26">
        <f t="shared" si="30"/>
        <v>140</v>
      </c>
      <c r="AB201">
        <f t="shared" si="30"/>
        <v>160</v>
      </c>
      <c r="AC201" s="38">
        <f t="shared" si="30"/>
        <v>180</v>
      </c>
      <c r="AD201">
        <f t="shared" si="30"/>
        <v>200</v>
      </c>
    </row>
    <row r="202" spans="23:30" x14ac:dyDescent="0.35">
      <c r="W202" s="23">
        <v>0.79900000000000004</v>
      </c>
      <c r="X202">
        <f t="shared" si="27"/>
        <v>99.875</v>
      </c>
      <c r="Y202">
        <f t="shared" si="28"/>
        <v>119.85000000000001</v>
      </c>
      <c r="Z202">
        <f t="shared" si="29"/>
        <v>132.63400000000001</v>
      </c>
      <c r="AA202">
        <f t="shared" si="30"/>
        <v>139.82500000000002</v>
      </c>
      <c r="AB202">
        <f t="shared" si="30"/>
        <v>159.80000000000001</v>
      </c>
      <c r="AC202">
        <f t="shared" si="30"/>
        <v>179.77500000000001</v>
      </c>
      <c r="AD202">
        <f t="shared" si="30"/>
        <v>199.75</v>
      </c>
    </row>
    <row r="203" spans="23:30" x14ac:dyDescent="0.35">
      <c r="W203" s="23">
        <v>0.79800000000000004</v>
      </c>
      <c r="X203">
        <f t="shared" si="27"/>
        <v>99.75</v>
      </c>
      <c r="Y203">
        <f t="shared" si="28"/>
        <v>119.7</v>
      </c>
      <c r="Z203">
        <f t="shared" si="29"/>
        <v>132.46800000000002</v>
      </c>
      <c r="AA203">
        <f t="shared" si="30"/>
        <v>139.65</v>
      </c>
      <c r="AB203">
        <f t="shared" si="30"/>
        <v>159.60000000000002</v>
      </c>
      <c r="AC203">
        <f t="shared" si="30"/>
        <v>179.55</v>
      </c>
      <c r="AD203">
        <f t="shared" si="30"/>
        <v>199.5</v>
      </c>
    </row>
    <row r="204" spans="23:30" x14ac:dyDescent="0.35">
      <c r="W204" s="23">
        <v>0.79700000000000004</v>
      </c>
      <c r="X204">
        <f t="shared" si="27"/>
        <v>99.625</v>
      </c>
      <c r="Y204">
        <f t="shared" si="28"/>
        <v>119.55000000000001</v>
      </c>
      <c r="Z204">
        <f t="shared" si="29"/>
        <v>132.30200000000002</v>
      </c>
      <c r="AA204">
        <f t="shared" si="30"/>
        <v>139.47499999999999</v>
      </c>
      <c r="AB204">
        <f t="shared" si="30"/>
        <v>159.4</v>
      </c>
      <c r="AC204">
        <f t="shared" si="30"/>
        <v>179.32500000000002</v>
      </c>
      <c r="AD204">
        <f t="shared" si="30"/>
        <v>199.25</v>
      </c>
    </row>
    <row r="205" spans="23:30" x14ac:dyDescent="0.35">
      <c r="W205" s="23">
        <v>0.79600000000000004</v>
      </c>
      <c r="X205">
        <f t="shared" si="27"/>
        <v>99.5</v>
      </c>
      <c r="Y205">
        <f t="shared" si="28"/>
        <v>119.4</v>
      </c>
      <c r="Z205">
        <f t="shared" si="29"/>
        <v>132.136</v>
      </c>
      <c r="AA205">
        <f t="shared" si="30"/>
        <v>139.30000000000001</v>
      </c>
      <c r="AB205">
        <f t="shared" si="30"/>
        <v>159.20000000000002</v>
      </c>
      <c r="AC205">
        <f t="shared" si="30"/>
        <v>179.10000000000002</v>
      </c>
      <c r="AD205">
        <f t="shared" si="30"/>
        <v>199</v>
      </c>
    </row>
    <row r="206" spans="23:30" x14ac:dyDescent="0.35">
      <c r="W206" s="23">
        <v>0.79500000000000004</v>
      </c>
      <c r="X206">
        <f t="shared" si="27"/>
        <v>99.375</v>
      </c>
      <c r="Y206">
        <f t="shared" si="28"/>
        <v>119.25</v>
      </c>
      <c r="Z206" s="27">
        <f t="shared" si="29"/>
        <v>131.97</v>
      </c>
      <c r="AA206">
        <f t="shared" si="30"/>
        <v>139.125</v>
      </c>
      <c r="AB206">
        <f t="shared" si="30"/>
        <v>159</v>
      </c>
      <c r="AC206" s="38">
        <f t="shared" si="30"/>
        <v>178.875</v>
      </c>
      <c r="AD206">
        <f t="shared" si="30"/>
        <v>198.75</v>
      </c>
    </row>
    <row r="207" spans="23:30" x14ac:dyDescent="0.35">
      <c r="W207" s="23">
        <v>0.79400000000000004</v>
      </c>
      <c r="X207">
        <f t="shared" si="27"/>
        <v>99.25</v>
      </c>
      <c r="Y207">
        <f t="shared" si="28"/>
        <v>119.10000000000001</v>
      </c>
      <c r="Z207">
        <f t="shared" si="29"/>
        <v>131.804</v>
      </c>
      <c r="AA207" s="26">
        <f t="shared" si="30"/>
        <v>138.95000000000002</v>
      </c>
      <c r="AB207">
        <f t="shared" si="30"/>
        <v>158.80000000000001</v>
      </c>
      <c r="AC207">
        <f t="shared" si="30"/>
        <v>178.65</v>
      </c>
      <c r="AD207">
        <f t="shared" si="30"/>
        <v>198.5</v>
      </c>
    </row>
    <row r="208" spans="23:30" x14ac:dyDescent="0.35">
      <c r="W208" s="23">
        <v>0.79300000000000004</v>
      </c>
      <c r="X208">
        <f t="shared" si="27"/>
        <v>99.125</v>
      </c>
      <c r="Y208" s="35">
        <f t="shared" si="28"/>
        <v>118.95</v>
      </c>
      <c r="Z208">
        <f t="shared" si="29"/>
        <v>131.63800000000001</v>
      </c>
      <c r="AA208">
        <f t="shared" si="30"/>
        <v>138.77500000000001</v>
      </c>
      <c r="AB208">
        <f t="shared" si="30"/>
        <v>158.6</v>
      </c>
      <c r="AC208">
        <f t="shared" si="30"/>
        <v>178.42500000000001</v>
      </c>
      <c r="AD208">
        <f t="shared" si="30"/>
        <v>198.25</v>
      </c>
    </row>
    <row r="209" spans="23:30" x14ac:dyDescent="0.35">
      <c r="W209" s="23">
        <v>0.79200000000000004</v>
      </c>
      <c r="X209">
        <f t="shared" si="27"/>
        <v>99</v>
      </c>
      <c r="Y209">
        <f t="shared" si="28"/>
        <v>118.80000000000001</v>
      </c>
      <c r="Z209">
        <f t="shared" si="29"/>
        <v>131.47200000000001</v>
      </c>
      <c r="AA209">
        <f t="shared" si="30"/>
        <v>138.6</v>
      </c>
      <c r="AB209">
        <f t="shared" si="30"/>
        <v>158.4</v>
      </c>
      <c r="AC209">
        <f t="shared" si="30"/>
        <v>178.20000000000002</v>
      </c>
      <c r="AD209">
        <f t="shared" si="30"/>
        <v>198</v>
      </c>
    </row>
    <row r="210" spans="23:30" x14ac:dyDescent="0.35">
      <c r="W210" s="23">
        <v>0.79100000000000004</v>
      </c>
      <c r="X210">
        <f t="shared" si="27"/>
        <v>98.875</v>
      </c>
      <c r="Y210">
        <f t="shared" si="28"/>
        <v>118.65</v>
      </c>
      <c r="Z210">
        <f t="shared" si="29"/>
        <v>131.30600000000001</v>
      </c>
      <c r="AA210">
        <f t="shared" si="30"/>
        <v>138.42500000000001</v>
      </c>
      <c r="AB210">
        <f t="shared" si="30"/>
        <v>158.20000000000002</v>
      </c>
      <c r="AC210" s="38">
        <f t="shared" si="30"/>
        <v>177.97499999999999</v>
      </c>
      <c r="AD210">
        <f t="shared" si="30"/>
        <v>197.75</v>
      </c>
    </row>
    <row r="211" spans="23:30" x14ac:dyDescent="0.35">
      <c r="W211" s="23">
        <v>0.79</v>
      </c>
      <c r="X211">
        <f t="shared" si="27"/>
        <v>98.75</v>
      </c>
      <c r="Y211">
        <f t="shared" si="28"/>
        <v>118.5</v>
      </c>
      <c r="Z211">
        <f t="shared" si="29"/>
        <v>131.14000000000001</v>
      </c>
      <c r="AA211">
        <f t="shared" si="30"/>
        <v>138.25</v>
      </c>
      <c r="AB211">
        <f t="shared" si="30"/>
        <v>158</v>
      </c>
      <c r="AC211">
        <f t="shared" si="30"/>
        <v>177.75</v>
      </c>
      <c r="AD211">
        <f t="shared" si="30"/>
        <v>197.5</v>
      </c>
    </row>
    <row r="212" spans="23:30" x14ac:dyDescent="0.35">
      <c r="W212" s="23">
        <v>0.78900000000000003</v>
      </c>
      <c r="X212">
        <f t="shared" si="27"/>
        <v>98.625</v>
      </c>
      <c r="Y212">
        <f t="shared" si="28"/>
        <v>118.35000000000001</v>
      </c>
      <c r="Z212" s="27">
        <f t="shared" si="29"/>
        <v>130.97400000000002</v>
      </c>
      <c r="AA212">
        <f t="shared" ref="AA212:AA275" si="31">AA$1*$W212</f>
        <v>138.07500000000002</v>
      </c>
      <c r="AB212">
        <f t="shared" ref="AB212:AD275" si="32">AB$1*$W212</f>
        <v>157.80000000000001</v>
      </c>
      <c r="AC212">
        <f t="shared" si="32"/>
        <v>177.52500000000001</v>
      </c>
      <c r="AD212">
        <f t="shared" si="32"/>
        <v>197.25</v>
      </c>
    </row>
    <row r="213" spans="23:30" x14ac:dyDescent="0.35">
      <c r="W213" s="23">
        <v>0.78800000000000003</v>
      </c>
      <c r="X213">
        <f t="shared" si="27"/>
        <v>98.5</v>
      </c>
      <c r="Y213">
        <f t="shared" si="28"/>
        <v>118.2</v>
      </c>
      <c r="Z213">
        <f t="shared" si="29"/>
        <v>130.80799999999999</v>
      </c>
      <c r="AA213" s="26">
        <f t="shared" si="31"/>
        <v>137.9</v>
      </c>
      <c r="AB213">
        <f t="shared" si="32"/>
        <v>157.6</v>
      </c>
      <c r="AC213">
        <f t="shared" si="32"/>
        <v>177.3</v>
      </c>
      <c r="AD213">
        <f t="shared" si="32"/>
        <v>197</v>
      </c>
    </row>
    <row r="214" spans="23:30" x14ac:dyDescent="0.35">
      <c r="W214" s="23">
        <v>0.78700000000000003</v>
      </c>
      <c r="X214">
        <f t="shared" si="27"/>
        <v>98.375</v>
      </c>
      <c r="Y214">
        <f t="shared" si="28"/>
        <v>118.05000000000001</v>
      </c>
      <c r="Z214">
        <f t="shared" si="29"/>
        <v>130.642</v>
      </c>
      <c r="AA214">
        <f t="shared" si="31"/>
        <v>137.72499999999999</v>
      </c>
      <c r="AB214">
        <f t="shared" si="32"/>
        <v>157.4</v>
      </c>
      <c r="AC214">
        <f t="shared" si="32"/>
        <v>177.07500000000002</v>
      </c>
      <c r="AD214">
        <f t="shared" si="32"/>
        <v>196.75</v>
      </c>
    </row>
    <row r="215" spans="23:30" x14ac:dyDescent="0.35">
      <c r="W215" s="23">
        <v>0.78600000000000003</v>
      </c>
      <c r="X215">
        <f t="shared" si="27"/>
        <v>98.25</v>
      </c>
      <c r="Y215" s="35">
        <f t="shared" si="28"/>
        <v>117.9</v>
      </c>
      <c r="Z215">
        <f t="shared" si="29"/>
        <v>130.476</v>
      </c>
      <c r="AA215">
        <f t="shared" si="31"/>
        <v>137.55000000000001</v>
      </c>
      <c r="AB215">
        <f t="shared" si="32"/>
        <v>157.20000000000002</v>
      </c>
      <c r="AC215" s="38">
        <f t="shared" si="32"/>
        <v>176.85</v>
      </c>
      <c r="AD215">
        <f t="shared" si="32"/>
        <v>196.5</v>
      </c>
    </row>
    <row r="216" spans="23:30" x14ac:dyDescent="0.35">
      <c r="W216" s="23">
        <v>0.78500000000000003</v>
      </c>
      <c r="X216">
        <f t="shared" si="27"/>
        <v>98.125</v>
      </c>
      <c r="Y216">
        <f t="shared" si="28"/>
        <v>117.75</v>
      </c>
      <c r="Z216">
        <f t="shared" si="29"/>
        <v>130.31</v>
      </c>
      <c r="AA216">
        <f t="shared" si="31"/>
        <v>137.375</v>
      </c>
      <c r="AB216">
        <f t="shared" si="32"/>
        <v>157</v>
      </c>
      <c r="AC216">
        <f t="shared" si="32"/>
        <v>176.625</v>
      </c>
      <c r="AD216">
        <f t="shared" si="32"/>
        <v>196.25</v>
      </c>
    </row>
    <row r="217" spans="23:30" x14ac:dyDescent="0.35">
      <c r="W217" s="23">
        <v>0.78400000000000003</v>
      </c>
      <c r="X217">
        <f t="shared" si="27"/>
        <v>98</v>
      </c>
      <c r="Y217">
        <f t="shared" si="28"/>
        <v>117.60000000000001</v>
      </c>
      <c r="Z217">
        <f t="shared" si="29"/>
        <v>130.14400000000001</v>
      </c>
      <c r="AA217">
        <f t="shared" si="31"/>
        <v>137.20000000000002</v>
      </c>
      <c r="AB217">
        <f t="shared" si="32"/>
        <v>156.80000000000001</v>
      </c>
      <c r="AC217">
        <f t="shared" si="32"/>
        <v>176.4</v>
      </c>
      <c r="AD217">
        <f t="shared" si="32"/>
        <v>196</v>
      </c>
    </row>
    <row r="218" spans="23:30" x14ac:dyDescent="0.35">
      <c r="W218" s="23">
        <v>0.78300000000000003</v>
      </c>
      <c r="X218">
        <f t="shared" si="27"/>
        <v>97.875</v>
      </c>
      <c r="Y218">
        <f t="shared" si="28"/>
        <v>117.45</v>
      </c>
      <c r="Z218" s="27">
        <f t="shared" si="29"/>
        <v>129.97800000000001</v>
      </c>
      <c r="AA218">
        <f t="shared" si="31"/>
        <v>137.02500000000001</v>
      </c>
      <c r="AB218">
        <f t="shared" si="32"/>
        <v>156.6</v>
      </c>
      <c r="AC218">
        <f t="shared" si="32"/>
        <v>176.17500000000001</v>
      </c>
      <c r="AD218">
        <f t="shared" si="32"/>
        <v>195.75</v>
      </c>
    </row>
    <row r="219" spans="23:30" x14ac:dyDescent="0.35">
      <c r="W219" s="23">
        <v>0.78200000000000003</v>
      </c>
      <c r="X219">
        <f t="shared" si="27"/>
        <v>97.75</v>
      </c>
      <c r="Y219">
        <f t="shared" si="28"/>
        <v>117.30000000000001</v>
      </c>
      <c r="Z219">
        <f t="shared" si="29"/>
        <v>129.81200000000001</v>
      </c>
      <c r="AA219" s="26">
        <f t="shared" si="31"/>
        <v>136.85</v>
      </c>
      <c r="AB219">
        <f t="shared" si="32"/>
        <v>156.4</v>
      </c>
      <c r="AC219" s="38">
        <f t="shared" si="32"/>
        <v>175.95000000000002</v>
      </c>
      <c r="AD219">
        <f t="shared" si="32"/>
        <v>195.5</v>
      </c>
    </row>
    <row r="220" spans="23:30" x14ac:dyDescent="0.35">
      <c r="W220" s="23">
        <v>0.78100000000000003</v>
      </c>
      <c r="X220">
        <f t="shared" si="27"/>
        <v>97.625</v>
      </c>
      <c r="Y220">
        <f t="shared" si="28"/>
        <v>117.15</v>
      </c>
      <c r="Z220">
        <f t="shared" si="29"/>
        <v>129.64600000000002</v>
      </c>
      <c r="AA220">
        <f t="shared" si="31"/>
        <v>136.67500000000001</v>
      </c>
      <c r="AB220">
        <f t="shared" si="32"/>
        <v>156.20000000000002</v>
      </c>
      <c r="AC220">
        <f t="shared" si="32"/>
        <v>175.72499999999999</v>
      </c>
      <c r="AD220">
        <f t="shared" si="32"/>
        <v>195.25</v>
      </c>
    </row>
    <row r="221" spans="23:30" x14ac:dyDescent="0.35">
      <c r="W221" s="23">
        <v>0.78</v>
      </c>
      <c r="X221">
        <f t="shared" si="27"/>
        <v>97.5</v>
      </c>
      <c r="Y221" s="35">
        <f t="shared" si="28"/>
        <v>117</v>
      </c>
      <c r="Z221">
        <f t="shared" si="29"/>
        <v>129.48000000000002</v>
      </c>
      <c r="AA221">
        <f t="shared" si="31"/>
        <v>136.5</v>
      </c>
      <c r="AB221">
        <f t="shared" si="32"/>
        <v>156</v>
      </c>
      <c r="AC221">
        <f t="shared" si="32"/>
        <v>175.5</v>
      </c>
      <c r="AD221">
        <f t="shared" si="32"/>
        <v>195</v>
      </c>
    </row>
    <row r="222" spans="23:30" x14ac:dyDescent="0.35">
      <c r="W222" s="23">
        <v>0.77900000000000003</v>
      </c>
      <c r="X222">
        <f t="shared" si="27"/>
        <v>97.375</v>
      </c>
      <c r="Y222">
        <f t="shared" si="28"/>
        <v>116.85000000000001</v>
      </c>
      <c r="Z222">
        <f t="shared" si="29"/>
        <v>129.31399999999999</v>
      </c>
      <c r="AA222">
        <f t="shared" si="31"/>
        <v>136.32500000000002</v>
      </c>
      <c r="AB222">
        <f t="shared" si="32"/>
        <v>155.80000000000001</v>
      </c>
      <c r="AC222">
        <f t="shared" si="32"/>
        <v>175.27500000000001</v>
      </c>
      <c r="AD222">
        <f t="shared" si="32"/>
        <v>194.75</v>
      </c>
    </row>
    <row r="223" spans="23:30" x14ac:dyDescent="0.35">
      <c r="W223" s="23">
        <v>0.77800000000000002</v>
      </c>
      <c r="X223">
        <f t="shared" si="27"/>
        <v>97.25</v>
      </c>
      <c r="Y223">
        <f t="shared" si="28"/>
        <v>116.7</v>
      </c>
      <c r="Z223">
        <f t="shared" si="29"/>
        <v>129.148</v>
      </c>
      <c r="AA223">
        <f t="shared" si="31"/>
        <v>136.15</v>
      </c>
      <c r="AB223">
        <f t="shared" si="32"/>
        <v>155.6</v>
      </c>
      <c r="AC223">
        <f t="shared" si="32"/>
        <v>175.05</v>
      </c>
      <c r="AD223">
        <f t="shared" si="32"/>
        <v>194.5</v>
      </c>
    </row>
    <row r="224" spans="23:30" x14ac:dyDescent="0.35">
      <c r="W224" s="23">
        <v>0.77700000000000002</v>
      </c>
      <c r="X224">
        <f t="shared" si="27"/>
        <v>97.125</v>
      </c>
      <c r="Y224">
        <f t="shared" si="28"/>
        <v>116.55</v>
      </c>
      <c r="Z224" s="27">
        <f t="shared" si="29"/>
        <v>128.982</v>
      </c>
      <c r="AA224">
        <f t="shared" si="31"/>
        <v>135.97499999999999</v>
      </c>
      <c r="AB224">
        <f t="shared" si="32"/>
        <v>155.4</v>
      </c>
      <c r="AC224" s="38">
        <f t="shared" si="32"/>
        <v>174.82500000000002</v>
      </c>
      <c r="AD224">
        <f t="shared" si="32"/>
        <v>194.25</v>
      </c>
    </row>
    <row r="225" spans="23:30" x14ac:dyDescent="0.35">
      <c r="W225" s="23">
        <v>0.77600000000000002</v>
      </c>
      <c r="X225">
        <f t="shared" si="27"/>
        <v>97</v>
      </c>
      <c r="Y225">
        <f t="shared" si="28"/>
        <v>116.4</v>
      </c>
      <c r="Z225">
        <f t="shared" si="29"/>
        <v>128.816</v>
      </c>
      <c r="AA225" s="26">
        <f t="shared" si="31"/>
        <v>135.80000000000001</v>
      </c>
      <c r="AB225">
        <f t="shared" si="32"/>
        <v>155.20000000000002</v>
      </c>
      <c r="AC225">
        <f t="shared" si="32"/>
        <v>174.6</v>
      </c>
      <c r="AD225">
        <f t="shared" si="32"/>
        <v>194</v>
      </c>
    </row>
    <row r="226" spans="23:30" x14ac:dyDescent="0.35">
      <c r="W226" s="23">
        <v>0.77500000000000002</v>
      </c>
      <c r="X226">
        <f t="shared" si="27"/>
        <v>96.875</v>
      </c>
      <c r="Y226">
        <f t="shared" si="28"/>
        <v>116.25</v>
      </c>
      <c r="Z226">
        <f t="shared" si="29"/>
        <v>128.65</v>
      </c>
      <c r="AA226">
        <f t="shared" si="31"/>
        <v>135.625</v>
      </c>
      <c r="AB226">
        <f t="shared" si="32"/>
        <v>155</v>
      </c>
      <c r="AC226">
        <f t="shared" si="32"/>
        <v>174.375</v>
      </c>
      <c r="AD226">
        <f t="shared" si="32"/>
        <v>193.75</v>
      </c>
    </row>
    <row r="227" spans="23:30" x14ac:dyDescent="0.35">
      <c r="W227" s="23">
        <v>0.77400000000000002</v>
      </c>
      <c r="X227">
        <f t="shared" si="27"/>
        <v>96.75</v>
      </c>
      <c r="Y227">
        <f t="shared" si="28"/>
        <v>116.10000000000001</v>
      </c>
      <c r="Z227">
        <f t="shared" si="29"/>
        <v>128.48400000000001</v>
      </c>
      <c r="AA227">
        <f t="shared" si="31"/>
        <v>135.45000000000002</v>
      </c>
      <c r="AB227">
        <f t="shared" si="32"/>
        <v>154.80000000000001</v>
      </c>
      <c r="AC227">
        <f t="shared" si="32"/>
        <v>174.15</v>
      </c>
      <c r="AD227">
        <f t="shared" si="32"/>
        <v>193.5</v>
      </c>
    </row>
    <row r="228" spans="23:30" x14ac:dyDescent="0.35">
      <c r="W228" s="23">
        <v>0.77300000000000002</v>
      </c>
      <c r="X228">
        <f t="shared" si="27"/>
        <v>96.625</v>
      </c>
      <c r="Y228" s="35">
        <f t="shared" si="28"/>
        <v>115.95</v>
      </c>
      <c r="Z228">
        <f t="shared" si="29"/>
        <v>128.31800000000001</v>
      </c>
      <c r="AA228">
        <f t="shared" si="31"/>
        <v>135.27500000000001</v>
      </c>
      <c r="AB228">
        <f t="shared" si="32"/>
        <v>154.6</v>
      </c>
      <c r="AC228" s="38">
        <f t="shared" si="32"/>
        <v>173.92500000000001</v>
      </c>
      <c r="AD228">
        <f t="shared" si="32"/>
        <v>193.25</v>
      </c>
    </row>
    <row r="229" spans="23:30" x14ac:dyDescent="0.35">
      <c r="W229" s="23">
        <v>0.77200000000000002</v>
      </c>
      <c r="X229">
        <f t="shared" si="27"/>
        <v>96.5</v>
      </c>
      <c r="Y229">
        <f t="shared" si="28"/>
        <v>115.8</v>
      </c>
      <c r="Z229">
        <f t="shared" si="29"/>
        <v>128.15200000000002</v>
      </c>
      <c r="AA229">
        <f t="shared" si="31"/>
        <v>135.1</v>
      </c>
      <c r="AB229">
        <f t="shared" si="32"/>
        <v>154.4</v>
      </c>
      <c r="AC229">
        <f t="shared" si="32"/>
        <v>173.70000000000002</v>
      </c>
      <c r="AD229">
        <f t="shared" si="32"/>
        <v>193</v>
      </c>
    </row>
    <row r="230" spans="23:30" x14ac:dyDescent="0.35">
      <c r="W230" s="23">
        <v>0.77100000000000002</v>
      </c>
      <c r="X230">
        <f t="shared" si="27"/>
        <v>96.375</v>
      </c>
      <c r="Y230">
        <f t="shared" si="28"/>
        <v>115.65</v>
      </c>
      <c r="Z230" s="27">
        <f t="shared" si="29"/>
        <v>127.986</v>
      </c>
      <c r="AA230" s="26">
        <f t="shared" si="31"/>
        <v>134.92500000000001</v>
      </c>
      <c r="AB230">
        <f t="shared" si="32"/>
        <v>154.20000000000002</v>
      </c>
      <c r="AC230">
        <f t="shared" si="32"/>
        <v>173.47499999999999</v>
      </c>
      <c r="AD230">
        <f t="shared" si="32"/>
        <v>192.75</v>
      </c>
    </row>
    <row r="231" spans="23:30" x14ac:dyDescent="0.35">
      <c r="W231" s="23">
        <v>0.77</v>
      </c>
      <c r="X231">
        <f t="shared" si="27"/>
        <v>96.25</v>
      </c>
      <c r="Y231">
        <f t="shared" si="28"/>
        <v>115.5</v>
      </c>
      <c r="Z231">
        <f t="shared" si="29"/>
        <v>127.82000000000001</v>
      </c>
      <c r="AA231">
        <f t="shared" si="31"/>
        <v>134.75</v>
      </c>
      <c r="AB231">
        <f t="shared" si="32"/>
        <v>154</v>
      </c>
      <c r="AC231">
        <f t="shared" si="32"/>
        <v>173.25</v>
      </c>
      <c r="AD231">
        <f t="shared" si="32"/>
        <v>192.5</v>
      </c>
    </row>
    <row r="232" spans="23:30" x14ac:dyDescent="0.35">
      <c r="W232" s="23">
        <v>0.76900000000000002</v>
      </c>
      <c r="X232">
        <f t="shared" si="27"/>
        <v>96.125</v>
      </c>
      <c r="Y232">
        <f t="shared" si="28"/>
        <v>115.35000000000001</v>
      </c>
      <c r="Z232">
        <f t="shared" si="29"/>
        <v>127.654</v>
      </c>
      <c r="AA232">
        <f t="shared" si="31"/>
        <v>134.57500000000002</v>
      </c>
      <c r="AB232">
        <f t="shared" si="32"/>
        <v>153.80000000000001</v>
      </c>
      <c r="AC232">
        <f t="shared" si="32"/>
        <v>173.02500000000001</v>
      </c>
      <c r="AD232">
        <f t="shared" si="32"/>
        <v>192.25</v>
      </c>
    </row>
    <row r="233" spans="23:30" x14ac:dyDescent="0.35">
      <c r="W233" s="23">
        <v>0.76800000000000002</v>
      </c>
      <c r="X233">
        <f t="shared" si="27"/>
        <v>96</v>
      </c>
      <c r="Y233">
        <f t="shared" si="28"/>
        <v>115.2</v>
      </c>
      <c r="Z233">
        <f t="shared" si="29"/>
        <v>127.488</v>
      </c>
      <c r="AA233">
        <f t="shared" si="31"/>
        <v>134.4</v>
      </c>
      <c r="AB233">
        <f t="shared" si="32"/>
        <v>153.6</v>
      </c>
      <c r="AC233" s="38">
        <f t="shared" si="32"/>
        <v>172.8</v>
      </c>
      <c r="AD233">
        <f t="shared" si="32"/>
        <v>192</v>
      </c>
    </row>
    <row r="234" spans="23:30" x14ac:dyDescent="0.35">
      <c r="W234" s="23">
        <v>0.76700000000000002</v>
      </c>
      <c r="X234">
        <f t="shared" si="27"/>
        <v>95.875</v>
      </c>
      <c r="Y234">
        <f t="shared" si="28"/>
        <v>115.05</v>
      </c>
      <c r="Z234">
        <f t="shared" si="29"/>
        <v>127.322</v>
      </c>
      <c r="AA234">
        <f t="shared" si="31"/>
        <v>134.22499999999999</v>
      </c>
      <c r="AB234">
        <f t="shared" si="32"/>
        <v>153.4</v>
      </c>
      <c r="AC234">
        <f t="shared" si="32"/>
        <v>172.57500000000002</v>
      </c>
      <c r="AD234">
        <f t="shared" si="32"/>
        <v>191.75</v>
      </c>
    </row>
    <row r="235" spans="23:30" x14ac:dyDescent="0.35">
      <c r="W235" s="23">
        <v>0.76600000000000001</v>
      </c>
      <c r="X235">
        <f t="shared" si="27"/>
        <v>95.75</v>
      </c>
      <c r="Y235" s="35">
        <f t="shared" si="28"/>
        <v>114.9</v>
      </c>
      <c r="Z235">
        <f t="shared" si="29"/>
        <v>127.15600000000001</v>
      </c>
      <c r="AA235">
        <f t="shared" si="31"/>
        <v>134.05000000000001</v>
      </c>
      <c r="AB235">
        <f t="shared" si="32"/>
        <v>153.19999999999999</v>
      </c>
      <c r="AC235">
        <f t="shared" si="32"/>
        <v>172.35</v>
      </c>
      <c r="AD235">
        <f t="shared" si="32"/>
        <v>191.5</v>
      </c>
    </row>
    <row r="236" spans="23:30" x14ac:dyDescent="0.35">
      <c r="W236" s="23">
        <v>0.76500000000000001</v>
      </c>
      <c r="X236">
        <f t="shared" si="27"/>
        <v>95.625</v>
      </c>
      <c r="Y236">
        <f t="shared" si="28"/>
        <v>114.75</v>
      </c>
      <c r="Z236" s="27">
        <f t="shared" si="29"/>
        <v>126.99000000000001</v>
      </c>
      <c r="AA236" s="26">
        <f t="shared" si="31"/>
        <v>133.875</v>
      </c>
      <c r="AB236">
        <f t="shared" si="32"/>
        <v>153</v>
      </c>
      <c r="AC236">
        <f t="shared" si="32"/>
        <v>172.125</v>
      </c>
      <c r="AD236">
        <f t="shared" si="32"/>
        <v>191.25</v>
      </c>
    </row>
    <row r="237" spans="23:30" x14ac:dyDescent="0.35">
      <c r="W237" s="23">
        <v>0.76400000000000001</v>
      </c>
      <c r="X237">
        <f t="shared" si="27"/>
        <v>95.5</v>
      </c>
      <c r="Y237">
        <f t="shared" si="28"/>
        <v>114.60000000000001</v>
      </c>
      <c r="Z237">
        <f t="shared" si="29"/>
        <v>126.824</v>
      </c>
      <c r="AA237">
        <f t="shared" si="31"/>
        <v>133.69999999999999</v>
      </c>
      <c r="AB237">
        <f t="shared" si="32"/>
        <v>152.80000000000001</v>
      </c>
      <c r="AC237" s="38">
        <f t="shared" si="32"/>
        <v>171.9</v>
      </c>
      <c r="AD237">
        <f t="shared" si="32"/>
        <v>191</v>
      </c>
    </row>
    <row r="238" spans="23:30" x14ac:dyDescent="0.35">
      <c r="W238" s="23">
        <v>0.76300000000000001</v>
      </c>
      <c r="X238">
        <f t="shared" si="27"/>
        <v>95.375</v>
      </c>
      <c r="Y238">
        <f t="shared" si="28"/>
        <v>114.45</v>
      </c>
      <c r="Z238">
        <f t="shared" si="29"/>
        <v>126.658</v>
      </c>
      <c r="AA238">
        <f t="shared" si="31"/>
        <v>133.52500000000001</v>
      </c>
      <c r="AB238">
        <f t="shared" si="32"/>
        <v>152.6</v>
      </c>
      <c r="AC238">
        <f t="shared" si="32"/>
        <v>171.67500000000001</v>
      </c>
      <c r="AD238">
        <f t="shared" si="32"/>
        <v>190.75</v>
      </c>
    </row>
    <row r="239" spans="23:30" x14ac:dyDescent="0.35">
      <c r="W239" s="23">
        <v>0.76200000000000001</v>
      </c>
      <c r="X239">
        <f t="shared" si="27"/>
        <v>95.25</v>
      </c>
      <c r="Y239">
        <f t="shared" si="28"/>
        <v>114.3</v>
      </c>
      <c r="Z239">
        <f t="shared" si="29"/>
        <v>126.492</v>
      </c>
      <c r="AA239">
        <f t="shared" si="31"/>
        <v>133.35</v>
      </c>
      <c r="AB239">
        <f t="shared" si="32"/>
        <v>152.4</v>
      </c>
      <c r="AC239">
        <f t="shared" si="32"/>
        <v>171.45</v>
      </c>
      <c r="AD239">
        <f t="shared" si="32"/>
        <v>190.5</v>
      </c>
    </row>
    <row r="240" spans="23:30" x14ac:dyDescent="0.35">
      <c r="W240" s="23">
        <v>0.76100000000000001</v>
      </c>
      <c r="X240">
        <f t="shared" si="27"/>
        <v>95.125</v>
      </c>
      <c r="Y240">
        <f t="shared" si="28"/>
        <v>114.15</v>
      </c>
      <c r="Z240">
        <f t="shared" si="29"/>
        <v>126.32600000000001</v>
      </c>
      <c r="AA240">
        <f t="shared" si="31"/>
        <v>133.17500000000001</v>
      </c>
      <c r="AB240">
        <f t="shared" si="32"/>
        <v>152.19999999999999</v>
      </c>
      <c r="AC240">
        <f t="shared" si="32"/>
        <v>171.22499999999999</v>
      </c>
      <c r="AD240">
        <f t="shared" si="32"/>
        <v>190.25</v>
      </c>
    </row>
    <row r="241" spans="23:30" x14ac:dyDescent="0.35">
      <c r="W241" s="23">
        <v>0.76</v>
      </c>
      <c r="X241">
        <f t="shared" si="27"/>
        <v>95</v>
      </c>
      <c r="Y241" s="35">
        <f t="shared" si="28"/>
        <v>114</v>
      </c>
      <c r="Z241">
        <f t="shared" si="29"/>
        <v>126.16</v>
      </c>
      <c r="AA241" s="26">
        <f t="shared" si="31"/>
        <v>133</v>
      </c>
      <c r="AB241">
        <f t="shared" si="32"/>
        <v>152</v>
      </c>
      <c r="AC241" s="38">
        <f t="shared" si="32"/>
        <v>171</v>
      </c>
      <c r="AD241">
        <f t="shared" si="32"/>
        <v>190</v>
      </c>
    </row>
    <row r="242" spans="23:30" x14ac:dyDescent="0.35">
      <c r="W242" s="23">
        <v>0.75900000000000001</v>
      </c>
      <c r="X242">
        <f t="shared" si="27"/>
        <v>94.875</v>
      </c>
      <c r="Y242">
        <f t="shared" si="28"/>
        <v>113.85</v>
      </c>
      <c r="Z242" s="27">
        <f t="shared" si="29"/>
        <v>125.994</v>
      </c>
      <c r="AA242">
        <f t="shared" si="31"/>
        <v>132.82499999999999</v>
      </c>
      <c r="AB242">
        <f t="shared" si="32"/>
        <v>151.80000000000001</v>
      </c>
      <c r="AC242">
        <f t="shared" si="32"/>
        <v>170.77500000000001</v>
      </c>
      <c r="AD242">
        <f t="shared" si="32"/>
        <v>189.75</v>
      </c>
    </row>
    <row r="243" spans="23:30" x14ac:dyDescent="0.35">
      <c r="W243" s="23">
        <v>0.75800000000000001</v>
      </c>
      <c r="X243">
        <f t="shared" si="27"/>
        <v>94.75</v>
      </c>
      <c r="Y243">
        <f t="shared" si="28"/>
        <v>113.7</v>
      </c>
      <c r="Z243">
        <f t="shared" si="29"/>
        <v>125.828</v>
      </c>
      <c r="AA243">
        <f t="shared" si="31"/>
        <v>132.65</v>
      </c>
      <c r="AB243">
        <f t="shared" si="32"/>
        <v>151.6</v>
      </c>
      <c r="AC243">
        <f t="shared" si="32"/>
        <v>170.55</v>
      </c>
      <c r="AD243">
        <f t="shared" si="32"/>
        <v>189.5</v>
      </c>
    </row>
    <row r="244" spans="23:30" x14ac:dyDescent="0.35">
      <c r="W244" s="23">
        <v>0.75700000000000001</v>
      </c>
      <c r="X244">
        <f t="shared" si="27"/>
        <v>94.625</v>
      </c>
      <c r="Y244">
        <f t="shared" si="28"/>
        <v>113.55</v>
      </c>
      <c r="Z244">
        <f t="shared" si="29"/>
        <v>125.66200000000001</v>
      </c>
      <c r="AA244">
        <f t="shared" si="31"/>
        <v>132.47499999999999</v>
      </c>
      <c r="AB244">
        <f t="shared" si="32"/>
        <v>151.4</v>
      </c>
      <c r="AC244">
        <f t="shared" si="32"/>
        <v>170.32499999999999</v>
      </c>
      <c r="AD244">
        <f t="shared" si="32"/>
        <v>189.25</v>
      </c>
    </row>
    <row r="245" spans="23:30" x14ac:dyDescent="0.35">
      <c r="W245" s="23">
        <v>0.75600000000000001</v>
      </c>
      <c r="X245">
        <f t="shared" si="27"/>
        <v>94.5</v>
      </c>
      <c r="Y245">
        <f t="shared" si="28"/>
        <v>113.4</v>
      </c>
      <c r="Z245">
        <f t="shared" si="29"/>
        <v>125.496</v>
      </c>
      <c r="AA245">
        <f t="shared" si="31"/>
        <v>132.30000000000001</v>
      </c>
      <c r="AB245">
        <f t="shared" si="32"/>
        <v>151.19999999999999</v>
      </c>
      <c r="AC245">
        <f t="shared" si="32"/>
        <v>170.1</v>
      </c>
      <c r="AD245">
        <f t="shared" si="32"/>
        <v>189</v>
      </c>
    </row>
    <row r="246" spans="23:30" x14ac:dyDescent="0.35">
      <c r="W246" s="23">
        <v>0.755</v>
      </c>
      <c r="X246">
        <f t="shared" si="27"/>
        <v>94.375</v>
      </c>
      <c r="Y246">
        <f t="shared" si="28"/>
        <v>113.25</v>
      </c>
      <c r="Z246">
        <f t="shared" si="29"/>
        <v>125.33</v>
      </c>
      <c r="AA246">
        <f t="shared" si="31"/>
        <v>132.125</v>
      </c>
      <c r="AB246">
        <f t="shared" si="32"/>
        <v>151</v>
      </c>
      <c r="AC246" s="38">
        <f t="shared" si="32"/>
        <v>169.875</v>
      </c>
      <c r="AD246">
        <f t="shared" si="32"/>
        <v>188.75</v>
      </c>
    </row>
    <row r="247" spans="23:30" x14ac:dyDescent="0.35">
      <c r="W247" s="23">
        <v>0.754</v>
      </c>
      <c r="X247">
        <f t="shared" si="27"/>
        <v>94.25</v>
      </c>
      <c r="Y247">
        <f t="shared" si="28"/>
        <v>113.1</v>
      </c>
      <c r="Z247">
        <f t="shared" si="29"/>
        <v>125.164</v>
      </c>
      <c r="AA247" s="26">
        <f t="shared" si="31"/>
        <v>131.94999999999999</v>
      </c>
      <c r="AB247">
        <f t="shared" si="32"/>
        <v>150.80000000000001</v>
      </c>
      <c r="AC247">
        <f t="shared" si="32"/>
        <v>169.65</v>
      </c>
      <c r="AD247">
        <f t="shared" si="32"/>
        <v>188.5</v>
      </c>
    </row>
    <row r="248" spans="23:30" x14ac:dyDescent="0.35">
      <c r="W248" s="23">
        <v>0.753</v>
      </c>
      <c r="X248">
        <f t="shared" si="27"/>
        <v>94.125</v>
      </c>
      <c r="Y248" s="35">
        <f t="shared" si="28"/>
        <v>112.95</v>
      </c>
      <c r="Z248" s="27">
        <f t="shared" si="29"/>
        <v>124.998</v>
      </c>
      <c r="AA248">
        <f t="shared" si="31"/>
        <v>131.77500000000001</v>
      </c>
      <c r="AB248">
        <f t="shared" si="32"/>
        <v>150.6</v>
      </c>
      <c r="AC248">
        <f t="shared" si="32"/>
        <v>169.42500000000001</v>
      </c>
      <c r="AD248">
        <f t="shared" si="32"/>
        <v>188.25</v>
      </c>
    </row>
    <row r="249" spans="23:30" x14ac:dyDescent="0.35">
      <c r="W249" s="23">
        <v>0.752</v>
      </c>
      <c r="X249">
        <f t="shared" si="27"/>
        <v>94</v>
      </c>
      <c r="Y249">
        <f t="shared" si="28"/>
        <v>112.8</v>
      </c>
      <c r="Z249">
        <f t="shared" si="29"/>
        <v>124.83199999999999</v>
      </c>
      <c r="AA249">
        <f t="shared" si="31"/>
        <v>131.6</v>
      </c>
      <c r="AB249">
        <f t="shared" si="32"/>
        <v>150.4</v>
      </c>
      <c r="AC249">
        <f t="shared" si="32"/>
        <v>169.2</v>
      </c>
      <c r="AD249">
        <f t="shared" si="32"/>
        <v>188</v>
      </c>
    </row>
    <row r="250" spans="23:30" x14ac:dyDescent="0.35">
      <c r="W250" s="23">
        <v>0.751</v>
      </c>
      <c r="X250">
        <f t="shared" si="27"/>
        <v>93.875</v>
      </c>
      <c r="Y250">
        <f t="shared" si="28"/>
        <v>112.65</v>
      </c>
      <c r="Z250">
        <f t="shared" si="29"/>
        <v>124.666</v>
      </c>
      <c r="AA250">
        <f t="shared" si="31"/>
        <v>131.42500000000001</v>
      </c>
      <c r="AB250">
        <f t="shared" si="32"/>
        <v>150.19999999999999</v>
      </c>
      <c r="AC250" s="38">
        <f t="shared" si="32"/>
        <v>168.97499999999999</v>
      </c>
      <c r="AD250">
        <f t="shared" si="32"/>
        <v>187.75</v>
      </c>
    </row>
    <row r="251" spans="23:30" x14ac:dyDescent="0.35">
      <c r="W251" s="23">
        <v>0.75</v>
      </c>
      <c r="X251">
        <f t="shared" si="27"/>
        <v>93.75</v>
      </c>
      <c r="Y251">
        <f t="shared" si="28"/>
        <v>112.5</v>
      </c>
      <c r="Z251">
        <f t="shared" si="29"/>
        <v>124.5</v>
      </c>
      <c r="AA251">
        <f t="shared" si="31"/>
        <v>131.25</v>
      </c>
      <c r="AB251">
        <f t="shared" si="32"/>
        <v>150</v>
      </c>
      <c r="AC251">
        <f t="shared" si="32"/>
        <v>168.75</v>
      </c>
      <c r="AD251">
        <f t="shared" si="32"/>
        <v>187.5</v>
      </c>
    </row>
    <row r="252" spans="23:30" x14ac:dyDescent="0.35">
      <c r="W252" s="23">
        <v>0.749</v>
      </c>
      <c r="X252">
        <f t="shared" si="27"/>
        <v>93.625</v>
      </c>
      <c r="Y252">
        <f t="shared" si="28"/>
        <v>112.35</v>
      </c>
      <c r="Z252">
        <f t="shared" si="29"/>
        <v>124.334</v>
      </c>
      <c r="AA252">
        <f t="shared" si="31"/>
        <v>131.07499999999999</v>
      </c>
      <c r="AB252">
        <f t="shared" si="32"/>
        <v>149.80000000000001</v>
      </c>
      <c r="AC252">
        <f t="shared" si="32"/>
        <v>168.52500000000001</v>
      </c>
      <c r="AD252">
        <f t="shared" si="32"/>
        <v>187.25</v>
      </c>
    </row>
    <row r="253" spans="23:30" x14ac:dyDescent="0.35">
      <c r="W253" s="23">
        <v>0.748</v>
      </c>
      <c r="X253">
        <f t="shared" si="27"/>
        <v>93.5</v>
      </c>
      <c r="Y253">
        <f t="shared" si="28"/>
        <v>112.2</v>
      </c>
      <c r="Z253">
        <f t="shared" si="29"/>
        <v>124.16800000000001</v>
      </c>
      <c r="AA253" s="26">
        <f t="shared" si="31"/>
        <v>130.9</v>
      </c>
      <c r="AB253">
        <f t="shared" si="32"/>
        <v>149.6</v>
      </c>
      <c r="AC253">
        <f t="shared" si="32"/>
        <v>168.3</v>
      </c>
      <c r="AD253">
        <f t="shared" si="32"/>
        <v>187</v>
      </c>
    </row>
    <row r="254" spans="23:30" x14ac:dyDescent="0.35">
      <c r="W254" s="23">
        <v>0.747</v>
      </c>
      <c r="X254">
        <f t="shared" si="27"/>
        <v>93.375</v>
      </c>
      <c r="Y254">
        <f t="shared" si="28"/>
        <v>112.05</v>
      </c>
      <c r="Z254" s="27">
        <f t="shared" si="29"/>
        <v>124.002</v>
      </c>
      <c r="AA254">
        <f t="shared" si="31"/>
        <v>130.72499999999999</v>
      </c>
      <c r="AB254">
        <f t="shared" si="32"/>
        <v>149.4</v>
      </c>
      <c r="AC254">
        <f t="shared" si="32"/>
        <v>168.07499999999999</v>
      </c>
      <c r="AD254">
        <f t="shared" si="32"/>
        <v>186.75</v>
      </c>
    </row>
    <row r="255" spans="23:30" x14ac:dyDescent="0.35">
      <c r="W255" s="23">
        <v>0.746</v>
      </c>
      <c r="X255">
        <f t="shared" si="27"/>
        <v>93.25</v>
      </c>
      <c r="Y255" s="35">
        <f t="shared" si="28"/>
        <v>111.9</v>
      </c>
      <c r="Z255">
        <f t="shared" si="29"/>
        <v>123.836</v>
      </c>
      <c r="AA255">
        <f t="shared" si="31"/>
        <v>130.55000000000001</v>
      </c>
      <c r="AB255">
        <f t="shared" si="32"/>
        <v>149.19999999999999</v>
      </c>
      <c r="AC255">
        <f t="shared" si="32"/>
        <v>167.85</v>
      </c>
      <c r="AD255">
        <f t="shared" si="32"/>
        <v>186.5</v>
      </c>
    </row>
    <row r="256" spans="23:30" x14ac:dyDescent="0.35">
      <c r="W256" s="23">
        <v>0.745</v>
      </c>
      <c r="X256">
        <f t="shared" si="27"/>
        <v>93.125</v>
      </c>
      <c r="Y256">
        <f t="shared" si="28"/>
        <v>111.75</v>
      </c>
      <c r="Z256">
        <f t="shared" si="29"/>
        <v>123.67</v>
      </c>
      <c r="AA256">
        <f t="shared" si="31"/>
        <v>130.375</v>
      </c>
      <c r="AB256">
        <f t="shared" si="32"/>
        <v>149</v>
      </c>
      <c r="AC256">
        <f t="shared" si="32"/>
        <v>167.625</v>
      </c>
      <c r="AD256">
        <f t="shared" si="32"/>
        <v>186.25</v>
      </c>
    </row>
    <row r="257" spans="23:30" x14ac:dyDescent="0.35">
      <c r="W257" s="23">
        <v>0.74399999999999999</v>
      </c>
      <c r="X257">
        <f t="shared" si="27"/>
        <v>93</v>
      </c>
      <c r="Y257">
        <f t="shared" si="28"/>
        <v>111.6</v>
      </c>
      <c r="Z257">
        <f t="shared" si="29"/>
        <v>123.504</v>
      </c>
      <c r="AA257">
        <f t="shared" si="31"/>
        <v>130.19999999999999</v>
      </c>
      <c r="AB257">
        <f t="shared" si="32"/>
        <v>148.80000000000001</v>
      </c>
      <c r="AC257">
        <f t="shared" si="32"/>
        <v>167.4</v>
      </c>
      <c r="AD257">
        <f t="shared" si="32"/>
        <v>186</v>
      </c>
    </row>
    <row r="258" spans="23:30" x14ac:dyDescent="0.35">
      <c r="W258" s="23">
        <v>0.74299999999999999</v>
      </c>
      <c r="X258">
        <f t="shared" si="27"/>
        <v>92.875</v>
      </c>
      <c r="Y258">
        <f t="shared" si="28"/>
        <v>111.45</v>
      </c>
      <c r="Z258">
        <f t="shared" si="29"/>
        <v>123.33799999999999</v>
      </c>
      <c r="AA258">
        <f t="shared" si="31"/>
        <v>130.02500000000001</v>
      </c>
      <c r="AB258">
        <f t="shared" si="32"/>
        <v>148.6</v>
      </c>
      <c r="AC258">
        <f t="shared" si="32"/>
        <v>167.17500000000001</v>
      </c>
      <c r="AD258">
        <f t="shared" si="32"/>
        <v>185.75</v>
      </c>
    </row>
    <row r="259" spans="23:30" x14ac:dyDescent="0.35">
      <c r="W259" s="23">
        <v>0.74199999999999999</v>
      </c>
      <c r="X259">
        <f t="shared" ref="X259:X322" si="33">X$1*W259</f>
        <v>92.75</v>
      </c>
      <c r="Y259">
        <f t="shared" ref="Y259:Y270" si="34">Y$1*$W259</f>
        <v>111.3</v>
      </c>
      <c r="Z259">
        <f t="shared" si="29"/>
        <v>123.172</v>
      </c>
      <c r="AA259">
        <f t="shared" si="31"/>
        <v>129.85</v>
      </c>
      <c r="AB259">
        <f t="shared" si="32"/>
        <v>148.4</v>
      </c>
      <c r="AC259">
        <f t="shared" si="32"/>
        <v>166.95</v>
      </c>
      <c r="AD259">
        <f t="shared" si="32"/>
        <v>185.5</v>
      </c>
    </row>
    <row r="260" spans="23:30" x14ac:dyDescent="0.35">
      <c r="W260" s="23">
        <v>0.74099999999999999</v>
      </c>
      <c r="X260">
        <f t="shared" si="33"/>
        <v>92.625</v>
      </c>
      <c r="Y260">
        <f t="shared" si="34"/>
        <v>111.15</v>
      </c>
      <c r="Z260">
        <f t="shared" ref="Z260:Z323" si="35">Z$1*$W260</f>
        <v>123.006</v>
      </c>
      <c r="AA260">
        <f t="shared" si="31"/>
        <v>129.67500000000001</v>
      </c>
      <c r="AB260">
        <f t="shared" si="32"/>
        <v>148.19999999999999</v>
      </c>
      <c r="AC260">
        <f t="shared" si="32"/>
        <v>166.72499999999999</v>
      </c>
      <c r="AD260">
        <f t="shared" si="32"/>
        <v>185.25</v>
      </c>
    </row>
    <row r="261" spans="23:30" x14ac:dyDescent="0.35">
      <c r="W261" s="23">
        <v>0.74</v>
      </c>
      <c r="X261">
        <f t="shared" si="33"/>
        <v>92.5</v>
      </c>
      <c r="Y261" s="35">
        <f t="shared" si="34"/>
        <v>111</v>
      </c>
      <c r="Z261">
        <f t="shared" si="35"/>
        <v>122.84</v>
      </c>
      <c r="AA261">
        <f t="shared" si="31"/>
        <v>129.5</v>
      </c>
      <c r="AB261">
        <f t="shared" si="32"/>
        <v>148</v>
      </c>
      <c r="AC261">
        <f t="shared" si="32"/>
        <v>166.5</v>
      </c>
      <c r="AD261">
        <f t="shared" si="32"/>
        <v>185</v>
      </c>
    </row>
    <row r="262" spans="23:30" x14ac:dyDescent="0.35">
      <c r="W262" s="23">
        <v>0.73899999999999999</v>
      </c>
      <c r="X262">
        <f t="shared" si="33"/>
        <v>92.375</v>
      </c>
      <c r="Y262">
        <f t="shared" si="34"/>
        <v>110.85</v>
      </c>
      <c r="Z262">
        <f t="shared" si="35"/>
        <v>122.67399999999999</v>
      </c>
      <c r="AA262">
        <f t="shared" si="31"/>
        <v>129.32499999999999</v>
      </c>
      <c r="AB262">
        <f t="shared" si="32"/>
        <v>147.80000000000001</v>
      </c>
      <c r="AC262">
        <f t="shared" si="32"/>
        <v>166.27500000000001</v>
      </c>
      <c r="AD262">
        <f t="shared" si="32"/>
        <v>184.75</v>
      </c>
    </row>
    <row r="263" spans="23:30" x14ac:dyDescent="0.35">
      <c r="W263" s="23">
        <v>0.73799999999999999</v>
      </c>
      <c r="X263">
        <f t="shared" si="33"/>
        <v>92.25</v>
      </c>
      <c r="Y263">
        <f t="shared" si="34"/>
        <v>110.7</v>
      </c>
      <c r="Z263">
        <f t="shared" si="35"/>
        <v>122.508</v>
      </c>
      <c r="AA263">
        <f t="shared" si="31"/>
        <v>129.15</v>
      </c>
      <c r="AB263">
        <f t="shared" si="32"/>
        <v>147.6</v>
      </c>
      <c r="AC263">
        <f t="shared" si="32"/>
        <v>166.05</v>
      </c>
      <c r="AD263">
        <f t="shared" si="32"/>
        <v>184.5</v>
      </c>
    </row>
    <row r="264" spans="23:30" x14ac:dyDescent="0.35">
      <c r="W264" s="23">
        <v>0.73699999999999999</v>
      </c>
      <c r="X264">
        <f t="shared" si="33"/>
        <v>92.125</v>
      </c>
      <c r="Y264">
        <f t="shared" si="34"/>
        <v>110.55</v>
      </c>
      <c r="Z264">
        <f t="shared" si="35"/>
        <v>122.342</v>
      </c>
      <c r="AA264">
        <f t="shared" si="31"/>
        <v>128.97499999999999</v>
      </c>
      <c r="AB264">
        <f t="shared" si="32"/>
        <v>147.4</v>
      </c>
      <c r="AC264">
        <f t="shared" si="32"/>
        <v>165.82499999999999</v>
      </c>
      <c r="AD264">
        <f t="shared" si="32"/>
        <v>184.25</v>
      </c>
    </row>
    <row r="265" spans="23:30" x14ac:dyDescent="0.35">
      <c r="W265" s="23">
        <v>0.73599999999999999</v>
      </c>
      <c r="X265">
        <f t="shared" si="33"/>
        <v>92</v>
      </c>
      <c r="Y265">
        <f t="shared" si="34"/>
        <v>110.39999999999999</v>
      </c>
      <c r="Z265">
        <f t="shared" si="35"/>
        <v>122.176</v>
      </c>
      <c r="AA265">
        <f t="shared" si="31"/>
        <v>128.80000000000001</v>
      </c>
      <c r="AB265">
        <f t="shared" si="32"/>
        <v>147.19999999999999</v>
      </c>
      <c r="AC265">
        <f t="shared" si="32"/>
        <v>165.6</v>
      </c>
      <c r="AD265">
        <f t="shared" si="32"/>
        <v>184</v>
      </c>
    </row>
    <row r="266" spans="23:30" x14ac:dyDescent="0.35">
      <c r="W266" s="23">
        <v>0.73499999999999999</v>
      </c>
      <c r="X266">
        <f t="shared" si="33"/>
        <v>91.875</v>
      </c>
      <c r="Y266">
        <f t="shared" si="34"/>
        <v>110.25</v>
      </c>
      <c r="Z266">
        <f t="shared" si="35"/>
        <v>122.00999999999999</v>
      </c>
      <c r="AA266">
        <f t="shared" si="31"/>
        <v>128.625</v>
      </c>
      <c r="AB266">
        <f t="shared" si="32"/>
        <v>147</v>
      </c>
      <c r="AC266">
        <f t="shared" si="32"/>
        <v>165.375</v>
      </c>
      <c r="AD266">
        <f t="shared" si="32"/>
        <v>183.75</v>
      </c>
    </row>
    <row r="267" spans="23:30" x14ac:dyDescent="0.35">
      <c r="W267" s="23">
        <v>0.73399999999999999</v>
      </c>
      <c r="X267">
        <f t="shared" si="33"/>
        <v>91.75</v>
      </c>
      <c r="Y267">
        <f t="shared" si="34"/>
        <v>110.1</v>
      </c>
      <c r="Z267">
        <f t="shared" si="35"/>
        <v>121.84399999999999</v>
      </c>
      <c r="AA267">
        <f t="shared" si="31"/>
        <v>128.44999999999999</v>
      </c>
      <c r="AB267">
        <f t="shared" si="32"/>
        <v>146.80000000000001</v>
      </c>
      <c r="AC267">
        <f t="shared" si="32"/>
        <v>165.15</v>
      </c>
      <c r="AD267">
        <f t="shared" si="32"/>
        <v>183.5</v>
      </c>
    </row>
    <row r="268" spans="23:30" x14ac:dyDescent="0.35">
      <c r="W268" s="23">
        <v>0.73299999999999998</v>
      </c>
      <c r="X268">
        <f t="shared" si="33"/>
        <v>91.625</v>
      </c>
      <c r="Y268">
        <f t="shared" si="34"/>
        <v>109.95</v>
      </c>
      <c r="Z268">
        <f t="shared" si="35"/>
        <v>121.678</v>
      </c>
      <c r="AA268">
        <f t="shared" si="31"/>
        <v>128.27500000000001</v>
      </c>
      <c r="AB268">
        <f t="shared" si="32"/>
        <v>146.6</v>
      </c>
      <c r="AC268">
        <f t="shared" si="32"/>
        <v>164.92499999999998</v>
      </c>
      <c r="AD268">
        <f t="shared" si="32"/>
        <v>183.25</v>
      </c>
    </row>
    <row r="269" spans="23:30" x14ac:dyDescent="0.35">
      <c r="W269" s="23">
        <v>0.73199999999999998</v>
      </c>
      <c r="X269">
        <f t="shared" si="33"/>
        <v>91.5</v>
      </c>
      <c r="Y269">
        <f t="shared" si="34"/>
        <v>109.8</v>
      </c>
      <c r="Z269">
        <f t="shared" si="35"/>
        <v>121.512</v>
      </c>
      <c r="AA269">
        <f t="shared" si="31"/>
        <v>128.1</v>
      </c>
      <c r="AB269">
        <f t="shared" si="32"/>
        <v>146.4</v>
      </c>
      <c r="AC269">
        <f t="shared" si="32"/>
        <v>164.7</v>
      </c>
      <c r="AD269">
        <f t="shared" si="32"/>
        <v>183</v>
      </c>
    </row>
    <row r="270" spans="23:30" x14ac:dyDescent="0.35">
      <c r="W270" s="23">
        <v>0.73099999999999998</v>
      </c>
      <c r="X270">
        <f t="shared" si="33"/>
        <v>91.375</v>
      </c>
      <c r="Y270">
        <f t="shared" si="34"/>
        <v>109.64999999999999</v>
      </c>
      <c r="Z270">
        <f t="shared" si="35"/>
        <v>121.346</v>
      </c>
      <c r="AA270">
        <f t="shared" si="31"/>
        <v>127.925</v>
      </c>
      <c r="AB270">
        <f t="shared" si="32"/>
        <v>146.19999999999999</v>
      </c>
      <c r="AC270">
        <f t="shared" si="32"/>
        <v>164.47499999999999</v>
      </c>
      <c r="AD270">
        <f t="shared" si="32"/>
        <v>182.75</v>
      </c>
    </row>
    <row r="271" spans="23:30" x14ac:dyDescent="0.35">
      <c r="W271" s="23">
        <v>0.73</v>
      </c>
      <c r="X271">
        <f t="shared" si="33"/>
        <v>91.25</v>
      </c>
      <c r="Z271">
        <f t="shared" si="35"/>
        <v>121.17999999999999</v>
      </c>
      <c r="AA271">
        <f t="shared" si="31"/>
        <v>127.75</v>
      </c>
      <c r="AB271">
        <f t="shared" si="32"/>
        <v>146</v>
      </c>
      <c r="AC271">
        <f t="shared" si="32"/>
        <v>164.25</v>
      </c>
      <c r="AD271">
        <f t="shared" si="32"/>
        <v>182.5</v>
      </c>
    </row>
    <row r="272" spans="23:30" x14ac:dyDescent="0.35">
      <c r="W272" s="23">
        <v>0.72899999999999998</v>
      </c>
      <c r="X272">
        <f t="shared" si="33"/>
        <v>91.125</v>
      </c>
      <c r="Z272">
        <f t="shared" si="35"/>
        <v>121.014</v>
      </c>
      <c r="AA272">
        <f t="shared" si="31"/>
        <v>127.575</v>
      </c>
      <c r="AB272">
        <f t="shared" si="32"/>
        <v>145.79999999999998</v>
      </c>
      <c r="AC272">
        <f t="shared" si="32"/>
        <v>164.02500000000001</v>
      </c>
      <c r="AD272">
        <f t="shared" si="32"/>
        <v>182.25</v>
      </c>
    </row>
    <row r="273" spans="23:30" x14ac:dyDescent="0.35">
      <c r="W273" s="23">
        <v>0.72799999999999998</v>
      </c>
      <c r="X273">
        <f t="shared" si="33"/>
        <v>91</v>
      </c>
      <c r="Z273">
        <f t="shared" si="35"/>
        <v>120.848</v>
      </c>
      <c r="AA273">
        <f t="shared" si="31"/>
        <v>127.39999999999999</v>
      </c>
      <c r="AB273">
        <f t="shared" si="32"/>
        <v>145.6</v>
      </c>
      <c r="AC273">
        <f t="shared" si="32"/>
        <v>163.79999999999998</v>
      </c>
      <c r="AD273">
        <f t="shared" si="32"/>
        <v>182</v>
      </c>
    </row>
    <row r="274" spans="23:30" x14ac:dyDescent="0.35">
      <c r="W274" s="23">
        <v>0.72699999999999998</v>
      </c>
      <c r="X274">
        <f t="shared" si="33"/>
        <v>90.875</v>
      </c>
      <c r="Z274">
        <f t="shared" si="35"/>
        <v>120.682</v>
      </c>
      <c r="AA274">
        <f t="shared" si="31"/>
        <v>127.22499999999999</v>
      </c>
      <c r="AB274">
        <f t="shared" si="32"/>
        <v>145.4</v>
      </c>
      <c r="AC274">
        <f t="shared" si="32"/>
        <v>163.57499999999999</v>
      </c>
      <c r="AD274">
        <f t="shared" si="32"/>
        <v>181.75</v>
      </c>
    </row>
    <row r="275" spans="23:30" x14ac:dyDescent="0.35">
      <c r="W275" s="23">
        <v>0.72599999999999998</v>
      </c>
      <c r="X275">
        <f t="shared" si="33"/>
        <v>90.75</v>
      </c>
      <c r="Z275">
        <f t="shared" si="35"/>
        <v>120.51599999999999</v>
      </c>
      <c r="AA275">
        <f t="shared" si="31"/>
        <v>127.05</v>
      </c>
      <c r="AB275">
        <f t="shared" si="32"/>
        <v>145.19999999999999</v>
      </c>
      <c r="AC275">
        <f t="shared" si="32"/>
        <v>163.35</v>
      </c>
      <c r="AD275">
        <f t="shared" si="32"/>
        <v>181.5</v>
      </c>
    </row>
    <row r="276" spans="23:30" x14ac:dyDescent="0.35">
      <c r="W276" s="23">
        <v>0.72499999999999998</v>
      </c>
      <c r="X276">
        <f t="shared" si="33"/>
        <v>90.625</v>
      </c>
      <c r="Z276">
        <f t="shared" si="35"/>
        <v>120.35</v>
      </c>
      <c r="AA276">
        <f t="shared" ref="AA276:AA339" si="36">AA$1*$W276</f>
        <v>126.875</v>
      </c>
      <c r="AB276">
        <f t="shared" ref="AB276:AD339" si="37">AB$1*$W276</f>
        <v>145</v>
      </c>
      <c r="AC276">
        <f t="shared" si="37"/>
        <v>163.125</v>
      </c>
      <c r="AD276">
        <f t="shared" si="37"/>
        <v>181.25</v>
      </c>
    </row>
    <row r="277" spans="23:30" x14ac:dyDescent="0.35">
      <c r="W277" s="23">
        <v>0.72399999999999998</v>
      </c>
      <c r="X277">
        <f t="shared" si="33"/>
        <v>90.5</v>
      </c>
      <c r="Z277">
        <f t="shared" si="35"/>
        <v>120.184</v>
      </c>
      <c r="AA277">
        <f t="shared" si="36"/>
        <v>126.7</v>
      </c>
      <c r="AB277">
        <f t="shared" si="37"/>
        <v>144.79999999999998</v>
      </c>
      <c r="AC277">
        <f t="shared" si="37"/>
        <v>162.9</v>
      </c>
      <c r="AD277">
        <f t="shared" si="37"/>
        <v>181</v>
      </c>
    </row>
    <row r="278" spans="23:30" x14ac:dyDescent="0.35">
      <c r="W278" s="23">
        <v>0.72299999999999998</v>
      </c>
      <c r="X278">
        <f t="shared" si="33"/>
        <v>90.375</v>
      </c>
      <c r="Z278">
        <f t="shared" si="35"/>
        <v>120.018</v>
      </c>
      <c r="AA278">
        <f t="shared" si="36"/>
        <v>126.52499999999999</v>
      </c>
      <c r="AB278">
        <f t="shared" si="37"/>
        <v>144.6</v>
      </c>
      <c r="AC278">
        <f t="shared" si="37"/>
        <v>162.67499999999998</v>
      </c>
      <c r="AD278">
        <f t="shared" si="37"/>
        <v>180.75</v>
      </c>
    </row>
    <row r="279" spans="23:30" x14ac:dyDescent="0.35">
      <c r="W279" s="23">
        <v>0.72199999999999998</v>
      </c>
      <c r="X279">
        <f t="shared" si="33"/>
        <v>90.25</v>
      </c>
      <c r="Z279">
        <f t="shared" si="35"/>
        <v>119.85199999999999</v>
      </c>
      <c r="AA279">
        <f t="shared" si="36"/>
        <v>126.35</v>
      </c>
      <c r="AB279">
        <f t="shared" si="37"/>
        <v>144.4</v>
      </c>
      <c r="AC279">
        <f t="shared" si="37"/>
        <v>162.44999999999999</v>
      </c>
      <c r="AD279">
        <f t="shared" si="37"/>
        <v>180.5</v>
      </c>
    </row>
    <row r="280" spans="23:30" x14ac:dyDescent="0.35">
      <c r="W280" s="23">
        <v>0.72099999999999997</v>
      </c>
      <c r="X280">
        <f t="shared" si="33"/>
        <v>90.125</v>
      </c>
      <c r="Z280">
        <f t="shared" si="35"/>
        <v>119.68599999999999</v>
      </c>
      <c r="AA280">
        <f t="shared" si="36"/>
        <v>126.175</v>
      </c>
      <c r="AB280">
        <f t="shared" si="37"/>
        <v>144.19999999999999</v>
      </c>
      <c r="AC280">
        <f t="shared" si="37"/>
        <v>162.22499999999999</v>
      </c>
      <c r="AD280">
        <f t="shared" si="37"/>
        <v>180.25</v>
      </c>
    </row>
    <row r="281" spans="23:30" x14ac:dyDescent="0.35">
      <c r="W281" s="23">
        <v>0.72</v>
      </c>
      <c r="X281">
        <f t="shared" si="33"/>
        <v>90</v>
      </c>
      <c r="Z281">
        <f t="shared" si="35"/>
        <v>119.52</v>
      </c>
      <c r="AA281">
        <f t="shared" si="36"/>
        <v>126</v>
      </c>
      <c r="AB281">
        <f t="shared" si="37"/>
        <v>144</v>
      </c>
      <c r="AC281">
        <f t="shared" si="37"/>
        <v>162</v>
      </c>
      <c r="AD281">
        <f t="shared" si="37"/>
        <v>180</v>
      </c>
    </row>
    <row r="282" spans="23:30" x14ac:dyDescent="0.35">
      <c r="W282" s="23">
        <v>0.71899999999999997</v>
      </c>
      <c r="X282">
        <f t="shared" si="33"/>
        <v>89.875</v>
      </c>
      <c r="Z282">
        <f t="shared" si="35"/>
        <v>119.354</v>
      </c>
      <c r="AA282">
        <f t="shared" si="36"/>
        <v>125.82499999999999</v>
      </c>
      <c r="AB282">
        <f t="shared" si="37"/>
        <v>143.79999999999998</v>
      </c>
      <c r="AC282">
        <f t="shared" si="37"/>
        <v>161.77500000000001</v>
      </c>
      <c r="AD282">
        <f t="shared" si="37"/>
        <v>179.75</v>
      </c>
    </row>
    <row r="283" spans="23:30" x14ac:dyDescent="0.35">
      <c r="W283" s="23">
        <v>0.71799999999999997</v>
      </c>
      <c r="X283">
        <f t="shared" si="33"/>
        <v>89.75</v>
      </c>
      <c r="Z283">
        <f t="shared" si="35"/>
        <v>119.18799999999999</v>
      </c>
      <c r="AA283">
        <f t="shared" si="36"/>
        <v>125.64999999999999</v>
      </c>
      <c r="AB283">
        <f t="shared" si="37"/>
        <v>143.6</v>
      </c>
      <c r="AC283">
        <f t="shared" si="37"/>
        <v>161.54999999999998</v>
      </c>
      <c r="AD283">
        <f t="shared" si="37"/>
        <v>179.5</v>
      </c>
    </row>
    <row r="284" spans="23:30" x14ac:dyDescent="0.35">
      <c r="W284" s="23">
        <v>0.71699999999999997</v>
      </c>
      <c r="X284">
        <f t="shared" si="33"/>
        <v>89.625</v>
      </c>
      <c r="Z284">
        <f t="shared" si="35"/>
        <v>119.02199999999999</v>
      </c>
      <c r="AA284">
        <f t="shared" si="36"/>
        <v>125.47499999999999</v>
      </c>
      <c r="AB284">
        <f t="shared" si="37"/>
        <v>143.4</v>
      </c>
      <c r="AC284">
        <f t="shared" si="37"/>
        <v>161.32499999999999</v>
      </c>
      <c r="AD284">
        <f t="shared" si="37"/>
        <v>179.25</v>
      </c>
    </row>
    <row r="285" spans="23:30" x14ac:dyDescent="0.35">
      <c r="W285" s="23">
        <v>0.71599999999999997</v>
      </c>
      <c r="X285">
        <f t="shared" si="33"/>
        <v>89.5</v>
      </c>
      <c r="Z285">
        <f t="shared" si="35"/>
        <v>118.85599999999999</v>
      </c>
      <c r="AA285">
        <f t="shared" si="36"/>
        <v>125.3</v>
      </c>
      <c r="AB285">
        <f t="shared" si="37"/>
        <v>143.19999999999999</v>
      </c>
      <c r="AC285">
        <f t="shared" si="37"/>
        <v>161.1</v>
      </c>
      <c r="AD285">
        <f t="shared" si="37"/>
        <v>179</v>
      </c>
    </row>
    <row r="286" spans="23:30" x14ac:dyDescent="0.35">
      <c r="W286" s="23">
        <v>0.71499999999999997</v>
      </c>
      <c r="X286">
        <f t="shared" si="33"/>
        <v>89.375</v>
      </c>
      <c r="Z286">
        <f t="shared" si="35"/>
        <v>118.69</v>
      </c>
      <c r="AA286">
        <f t="shared" si="36"/>
        <v>125.125</v>
      </c>
      <c r="AB286">
        <f t="shared" si="37"/>
        <v>143</v>
      </c>
      <c r="AC286">
        <f t="shared" si="37"/>
        <v>160.875</v>
      </c>
      <c r="AD286">
        <f t="shared" si="37"/>
        <v>178.75</v>
      </c>
    </row>
    <row r="287" spans="23:30" x14ac:dyDescent="0.35">
      <c r="W287" s="23">
        <v>0.71399999999999997</v>
      </c>
      <c r="X287">
        <f t="shared" si="33"/>
        <v>89.25</v>
      </c>
      <c r="Z287">
        <f t="shared" si="35"/>
        <v>118.524</v>
      </c>
      <c r="AA287">
        <f t="shared" si="36"/>
        <v>124.94999999999999</v>
      </c>
      <c r="AB287">
        <f t="shared" si="37"/>
        <v>142.79999999999998</v>
      </c>
      <c r="AC287">
        <f t="shared" si="37"/>
        <v>160.65</v>
      </c>
      <c r="AD287">
        <f t="shared" si="37"/>
        <v>178.5</v>
      </c>
    </row>
    <row r="288" spans="23:30" x14ac:dyDescent="0.35">
      <c r="W288" s="23">
        <v>0.71299999999999997</v>
      </c>
      <c r="X288">
        <f t="shared" si="33"/>
        <v>89.125</v>
      </c>
      <c r="Z288">
        <f t="shared" si="35"/>
        <v>118.35799999999999</v>
      </c>
      <c r="AA288">
        <f t="shared" si="36"/>
        <v>124.77499999999999</v>
      </c>
      <c r="AB288">
        <f t="shared" si="37"/>
        <v>142.6</v>
      </c>
      <c r="AC288">
        <f t="shared" si="37"/>
        <v>160.42499999999998</v>
      </c>
      <c r="AD288">
        <f t="shared" si="37"/>
        <v>178.25</v>
      </c>
    </row>
    <row r="289" spans="23:30" x14ac:dyDescent="0.35">
      <c r="W289" s="23">
        <v>0.71199999999999997</v>
      </c>
      <c r="X289">
        <f t="shared" si="33"/>
        <v>89</v>
      </c>
      <c r="Z289">
        <f t="shared" si="35"/>
        <v>118.19199999999999</v>
      </c>
      <c r="AA289">
        <f t="shared" si="36"/>
        <v>124.6</v>
      </c>
      <c r="AB289">
        <f t="shared" si="37"/>
        <v>142.4</v>
      </c>
      <c r="AC289">
        <f t="shared" si="37"/>
        <v>160.19999999999999</v>
      </c>
      <c r="AD289">
        <f t="shared" si="37"/>
        <v>178</v>
      </c>
    </row>
    <row r="290" spans="23:30" x14ac:dyDescent="0.35">
      <c r="W290" s="23">
        <v>0.71099999999999997</v>
      </c>
      <c r="X290">
        <f t="shared" si="33"/>
        <v>88.875</v>
      </c>
      <c r="Z290">
        <f t="shared" si="35"/>
        <v>118.026</v>
      </c>
      <c r="AA290">
        <f t="shared" si="36"/>
        <v>124.425</v>
      </c>
      <c r="AB290">
        <f t="shared" si="37"/>
        <v>142.19999999999999</v>
      </c>
      <c r="AC290">
        <f t="shared" si="37"/>
        <v>159.97499999999999</v>
      </c>
      <c r="AD290">
        <f t="shared" si="37"/>
        <v>177.75</v>
      </c>
    </row>
    <row r="291" spans="23:30" x14ac:dyDescent="0.35">
      <c r="W291" s="23">
        <v>0.71</v>
      </c>
      <c r="X291">
        <f t="shared" si="33"/>
        <v>88.75</v>
      </c>
      <c r="Z291">
        <f t="shared" si="35"/>
        <v>117.86</v>
      </c>
      <c r="AA291">
        <f t="shared" si="36"/>
        <v>124.25</v>
      </c>
      <c r="AB291">
        <f t="shared" si="37"/>
        <v>142</v>
      </c>
      <c r="AC291">
        <f t="shared" si="37"/>
        <v>159.75</v>
      </c>
      <c r="AD291">
        <f t="shared" si="37"/>
        <v>177.5</v>
      </c>
    </row>
    <row r="292" spans="23:30" x14ac:dyDescent="0.35">
      <c r="W292" s="23">
        <v>0.70899999999999996</v>
      </c>
      <c r="X292">
        <f t="shared" si="33"/>
        <v>88.625</v>
      </c>
      <c r="Z292">
        <f t="shared" si="35"/>
        <v>117.69399999999999</v>
      </c>
      <c r="AA292">
        <f t="shared" si="36"/>
        <v>124.07499999999999</v>
      </c>
      <c r="AB292">
        <f t="shared" si="37"/>
        <v>141.79999999999998</v>
      </c>
      <c r="AC292">
        <f t="shared" si="37"/>
        <v>159.52500000000001</v>
      </c>
      <c r="AD292">
        <f t="shared" si="37"/>
        <v>177.25</v>
      </c>
    </row>
    <row r="293" spans="23:30" x14ac:dyDescent="0.35">
      <c r="W293" s="23">
        <v>0.70799999999999996</v>
      </c>
      <c r="X293">
        <f t="shared" si="33"/>
        <v>88.5</v>
      </c>
      <c r="Z293">
        <f t="shared" si="35"/>
        <v>117.52799999999999</v>
      </c>
      <c r="AA293">
        <f t="shared" si="36"/>
        <v>123.89999999999999</v>
      </c>
      <c r="AB293">
        <f t="shared" si="37"/>
        <v>141.6</v>
      </c>
      <c r="AC293">
        <f t="shared" si="37"/>
        <v>159.29999999999998</v>
      </c>
      <c r="AD293">
        <f t="shared" si="37"/>
        <v>177</v>
      </c>
    </row>
    <row r="294" spans="23:30" x14ac:dyDescent="0.35">
      <c r="W294" s="23">
        <v>0.70699999999999996</v>
      </c>
      <c r="X294">
        <f t="shared" si="33"/>
        <v>88.375</v>
      </c>
      <c r="Z294">
        <f t="shared" si="35"/>
        <v>117.36199999999999</v>
      </c>
      <c r="AA294">
        <f t="shared" si="36"/>
        <v>123.72499999999999</v>
      </c>
      <c r="AB294">
        <f t="shared" si="37"/>
        <v>141.4</v>
      </c>
      <c r="AC294">
        <f t="shared" si="37"/>
        <v>159.07499999999999</v>
      </c>
      <c r="AD294">
        <f t="shared" si="37"/>
        <v>176.75</v>
      </c>
    </row>
    <row r="295" spans="23:30" x14ac:dyDescent="0.35">
      <c r="W295" s="23">
        <v>0.70599999999999996</v>
      </c>
      <c r="X295">
        <f t="shared" si="33"/>
        <v>88.25</v>
      </c>
      <c r="Z295">
        <f t="shared" si="35"/>
        <v>117.196</v>
      </c>
      <c r="AA295">
        <f t="shared" si="36"/>
        <v>123.55</v>
      </c>
      <c r="AB295">
        <f t="shared" si="37"/>
        <v>141.19999999999999</v>
      </c>
      <c r="AC295">
        <f t="shared" si="37"/>
        <v>158.85</v>
      </c>
      <c r="AD295">
        <f t="shared" si="37"/>
        <v>176.5</v>
      </c>
    </row>
    <row r="296" spans="23:30" x14ac:dyDescent="0.35">
      <c r="W296" s="23">
        <v>0.70499999999999996</v>
      </c>
      <c r="X296">
        <f t="shared" si="33"/>
        <v>88.125</v>
      </c>
      <c r="Z296">
        <f t="shared" si="35"/>
        <v>117.02999999999999</v>
      </c>
      <c r="AA296">
        <f t="shared" si="36"/>
        <v>123.375</v>
      </c>
      <c r="AB296">
        <f t="shared" si="37"/>
        <v>141</v>
      </c>
      <c r="AC296">
        <f t="shared" si="37"/>
        <v>158.625</v>
      </c>
      <c r="AD296">
        <f t="shared" si="37"/>
        <v>176.25</v>
      </c>
    </row>
    <row r="297" spans="23:30" x14ac:dyDescent="0.35">
      <c r="W297" s="23">
        <v>0.70399999999999996</v>
      </c>
      <c r="X297">
        <f t="shared" si="33"/>
        <v>88</v>
      </c>
      <c r="Z297">
        <f t="shared" si="35"/>
        <v>116.86399999999999</v>
      </c>
      <c r="AA297">
        <f t="shared" si="36"/>
        <v>123.19999999999999</v>
      </c>
      <c r="AB297">
        <f t="shared" si="37"/>
        <v>140.79999999999998</v>
      </c>
      <c r="AC297">
        <f t="shared" si="37"/>
        <v>158.39999999999998</v>
      </c>
      <c r="AD297">
        <f t="shared" si="37"/>
        <v>176</v>
      </c>
    </row>
    <row r="298" spans="23:30" x14ac:dyDescent="0.35">
      <c r="W298" s="23">
        <v>0.70299999999999996</v>
      </c>
      <c r="X298">
        <f t="shared" si="33"/>
        <v>87.875</v>
      </c>
      <c r="Z298">
        <f t="shared" si="35"/>
        <v>116.69799999999999</v>
      </c>
      <c r="AA298">
        <f t="shared" si="36"/>
        <v>123.02499999999999</v>
      </c>
      <c r="AB298">
        <f t="shared" si="37"/>
        <v>140.6</v>
      </c>
      <c r="AC298">
        <f t="shared" si="37"/>
        <v>158.17499999999998</v>
      </c>
      <c r="AD298">
        <f t="shared" si="37"/>
        <v>175.75</v>
      </c>
    </row>
    <row r="299" spans="23:30" x14ac:dyDescent="0.35">
      <c r="W299" s="23">
        <v>0.70199999999999996</v>
      </c>
      <c r="X299">
        <f t="shared" si="33"/>
        <v>87.75</v>
      </c>
      <c r="Z299">
        <f t="shared" si="35"/>
        <v>116.532</v>
      </c>
      <c r="AA299">
        <f t="shared" si="36"/>
        <v>122.85</v>
      </c>
      <c r="AB299">
        <f t="shared" si="37"/>
        <v>140.39999999999998</v>
      </c>
      <c r="AC299">
        <f t="shared" si="37"/>
        <v>157.94999999999999</v>
      </c>
      <c r="AD299">
        <f t="shared" si="37"/>
        <v>175.5</v>
      </c>
    </row>
    <row r="300" spans="23:30" x14ac:dyDescent="0.35">
      <c r="W300" s="23">
        <v>0.70099999999999996</v>
      </c>
      <c r="X300">
        <f t="shared" si="33"/>
        <v>87.625</v>
      </c>
      <c r="Z300">
        <f t="shared" si="35"/>
        <v>116.366</v>
      </c>
      <c r="AA300">
        <f t="shared" si="36"/>
        <v>122.675</v>
      </c>
      <c r="AB300">
        <f t="shared" si="37"/>
        <v>140.19999999999999</v>
      </c>
      <c r="AC300">
        <f t="shared" si="37"/>
        <v>157.72499999999999</v>
      </c>
      <c r="AD300">
        <f t="shared" si="37"/>
        <v>175.25</v>
      </c>
    </row>
    <row r="301" spans="23:30" x14ac:dyDescent="0.35">
      <c r="W301" s="23">
        <v>0.7</v>
      </c>
      <c r="X301">
        <f t="shared" si="33"/>
        <v>87.5</v>
      </c>
      <c r="Z301">
        <f t="shared" si="35"/>
        <v>116.19999999999999</v>
      </c>
      <c r="AA301">
        <f t="shared" si="36"/>
        <v>122.49999999999999</v>
      </c>
      <c r="AB301">
        <f t="shared" si="37"/>
        <v>140</v>
      </c>
      <c r="AC301">
        <f t="shared" si="37"/>
        <v>157.5</v>
      </c>
      <c r="AD301">
        <f t="shared" si="37"/>
        <v>175</v>
      </c>
    </row>
    <row r="302" spans="23:30" x14ac:dyDescent="0.35">
      <c r="W302" s="23">
        <v>0.69899999999999995</v>
      </c>
      <c r="X302">
        <f t="shared" si="33"/>
        <v>87.375</v>
      </c>
      <c r="Z302">
        <f t="shared" si="35"/>
        <v>116.03399999999999</v>
      </c>
      <c r="AA302">
        <f t="shared" si="36"/>
        <v>122.32499999999999</v>
      </c>
      <c r="AB302">
        <f t="shared" si="37"/>
        <v>139.79999999999998</v>
      </c>
      <c r="AC302">
        <f t="shared" si="37"/>
        <v>157.27499999999998</v>
      </c>
      <c r="AD302">
        <f t="shared" si="37"/>
        <v>174.75</v>
      </c>
    </row>
    <row r="303" spans="23:30" x14ac:dyDescent="0.35">
      <c r="W303" s="23">
        <v>0.69799999999999995</v>
      </c>
      <c r="X303">
        <f t="shared" si="33"/>
        <v>87.25</v>
      </c>
      <c r="Z303">
        <f t="shared" si="35"/>
        <v>115.86799999999999</v>
      </c>
      <c r="AA303">
        <f t="shared" si="36"/>
        <v>122.14999999999999</v>
      </c>
      <c r="AB303">
        <f t="shared" si="37"/>
        <v>139.6</v>
      </c>
      <c r="AC303">
        <f t="shared" si="37"/>
        <v>157.04999999999998</v>
      </c>
      <c r="AD303">
        <f t="shared" si="37"/>
        <v>174.5</v>
      </c>
    </row>
    <row r="304" spans="23:30" x14ac:dyDescent="0.35">
      <c r="W304" s="23">
        <v>0.69699999999999995</v>
      </c>
      <c r="X304">
        <f t="shared" si="33"/>
        <v>87.125</v>
      </c>
      <c r="Z304">
        <f t="shared" si="35"/>
        <v>115.702</v>
      </c>
      <c r="AA304">
        <f t="shared" si="36"/>
        <v>121.97499999999999</v>
      </c>
      <c r="AB304">
        <f t="shared" si="37"/>
        <v>139.39999999999998</v>
      </c>
      <c r="AC304">
        <f t="shared" si="37"/>
        <v>156.82499999999999</v>
      </c>
      <c r="AD304">
        <f t="shared" si="37"/>
        <v>174.25</v>
      </c>
    </row>
    <row r="305" spans="23:30" x14ac:dyDescent="0.35">
      <c r="W305" s="23">
        <v>0.69599999999999995</v>
      </c>
      <c r="X305">
        <f t="shared" si="33"/>
        <v>87</v>
      </c>
      <c r="Z305">
        <f t="shared" si="35"/>
        <v>115.53599999999999</v>
      </c>
      <c r="AA305">
        <f t="shared" si="36"/>
        <v>121.8</v>
      </c>
      <c r="AB305">
        <f t="shared" si="37"/>
        <v>139.19999999999999</v>
      </c>
      <c r="AC305">
        <f t="shared" si="37"/>
        <v>156.6</v>
      </c>
      <c r="AD305">
        <f t="shared" si="37"/>
        <v>174</v>
      </c>
    </row>
    <row r="306" spans="23:30" x14ac:dyDescent="0.35">
      <c r="W306" s="23">
        <v>0.69499999999999995</v>
      </c>
      <c r="X306">
        <f t="shared" si="33"/>
        <v>86.875</v>
      </c>
      <c r="Z306">
        <f t="shared" si="35"/>
        <v>115.36999999999999</v>
      </c>
      <c r="AA306">
        <f t="shared" si="36"/>
        <v>121.62499999999999</v>
      </c>
      <c r="AB306">
        <f t="shared" si="37"/>
        <v>139</v>
      </c>
      <c r="AC306">
        <f t="shared" si="37"/>
        <v>156.375</v>
      </c>
      <c r="AD306">
        <f t="shared" si="37"/>
        <v>173.75</v>
      </c>
    </row>
    <row r="307" spans="23:30" x14ac:dyDescent="0.35">
      <c r="W307" s="23">
        <v>0.69399999999999995</v>
      </c>
      <c r="X307">
        <f t="shared" si="33"/>
        <v>86.75</v>
      </c>
      <c r="Z307">
        <f t="shared" si="35"/>
        <v>115.20399999999999</v>
      </c>
      <c r="AA307">
        <f t="shared" si="36"/>
        <v>121.44999999999999</v>
      </c>
      <c r="AB307">
        <f t="shared" si="37"/>
        <v>138.79999999999998</v>
      </c>
      <c r="AC307">
        <f t="shared" si="37"/>
        <v>156.14999999999998</v>
      </c>
      <c r="AD307">
        <f t="shared" si="37"/>
        <v>173.5</v>
      </c>
    </row>
    <row r="308" spans="23:30" x14ac:dyDescent="0.35">
      <c r="W308" s="23">
        <v>0.69299999999999995</v>
      </c>
      <c r="X308">
        <f t="shared" si="33"/>
        <v>86.625</v>
      </c>
      <c r="Z308">
        <f t="shared" si="35"/>
        <v>115.038</v>
      </c>
      <c r="AA308">
        <f t="shared" si="36"/>
        <v>121.27499999999999</v>
      </c>
      <c r="AB308">
        <f t="shared" si="37"/>
        <v>138.6</v>
      </c>
      <c r="AC308">
        <f t="shared" si="37"/>
        <v>155.92499999999998</v>
      </c>
      <c r="AD308">
        <f t="shared" si="37"/>
        <v>173.25</v>
      </c>
    </row>
    <row r="309" spans="23:30" x14ac:dyDescent="0.35">
      <c r="W309" s="23">
        <v>0.69199999999999995</v>
      </c>
      <c r="X309">
        <f t="shared" si="33"/>
        <v>86.5</v>
      </c>
      <c r="Z309">
        <f t="shared" si="35"/>
        <v>114.87199999999999</v>
      </c>
      <c r="AA309">
        <f t="shared" si="36"/>
        <v>121.1</v>
      </c>
      <c r="AB309">
        <f t="shared" si="37"/>
        <v>138.39999999999998</v>
      </c>
      <c r="AC309">
        <f t="shared" si="37"/>
        <v>155.69999999999999</v>
      </c>
      <c r="AD309">
        <f t="shared" si="37"/>
        <v>173</v>
      </c>
    </row>
    <row r="310" spans="23:30" x14ac:dyDescent="0.35">
      <c r="W310" s="23">
        <v>0.69099999999999995</v>
      </c>
      <c r="X310">
        <f t="shared" si="33"/>
        <v>86.375</v>
      </c>
      <c r="Z310">
        <f t="shared" si="35"/>
        <v>114.70599999999999</v>
      </c>
      <c r="AA310">
        <f t="shared" si="36"/>
        <v>120.925</v>
      </c>
      <c r="AB310">
        <f t="shared" si="37"/>
        <v>138.19999999999999</v>
      </c>
      <c r="AC310">
        <f t="shared" si="37"/>
        <v>155.47499999999999</v>
      </c>
      <c r="AD310">
        <f t="shared" si="37"/>
        <v>172.75</v>
      </c>
    </row>
    <row r="311" spans="23:30" x14ac:dyDescent="0.35">
      <c r="W311" s="23">
        <v>0.69</v>
      </c>
      <c r="X311">
        <f t="shared" si="33"/>
        <v>86.25</v>
      </c>
      <c r="Z311">
        <f t="shared" si="35"/>
        <v>114.53999999999999</v>
      </c>
      <c r="AA311">
        <f t="shared" si="36"/>
        <v>120.74999999999999</v>
      </c>
      <c r="AB311">
        <f t="shared" si="37"/>
        <v>138</v>
      </c>
      <c r="AC311">
        <f t="shared" si="37"/>
        <v>155.25</v>
      </c>
      <c r="AD311">
        <f t="shared" si="37"/>
        <v>172.5</v>
      </c>
    </row>
    <row r="312" spans="23:30" x14ac:dyDescent="0.35">
      <c r="W312" s="23">
        <v>0.68899999999999995</v>
      </c>
      <c r="X312">
        <f t="shared" si="33"/>
        <v>86.125</v>
      </c>
      <c r="Z312">
        <f t="shared" si="35"/>
        <v>114.374</v>
      </c>
      <c r="AA312">
        <f t="shared" si="36"/>
        <v>120.57499999999999</v>
      </c>
      <c r="AB312">
        <f t="shared" si="37"/>
        <v>137.79999999999998</v>
      </c>
      <c r="AC312">
        <f t="shared" si="37"/>
        <v>155.02499999999998</v>
      </c>
      <c r="AD312">
        <f t="shared" si="37"/>
        <v>172.25</v>
      </c>
    </row>
    <row r="313" spans="23:30" x14ac:dyDescent="0.35">
      <c r="W313" s="23">
        <v>0.68799999999999994</v>
      </c>
      <c r="X313">
        <f t="shared" si="33"/>
        <v>86</v>
      </c>
      <c r="Z313">
        <f t="shared" si="35"/>
        <v>114.20799999999998</v>
      </c>
      <c r="AA313">
        <f t="shared" si="36"/>
        <v>120.39999999999999</v>
      </c>
      <c r="AB313">
        <f t="shared" si="37"/>
        <v>137.6</v>
      </c>
      <c r="AC313">
        <f t="shared" si="37"/>
        <v>154.79999999999998</v>
      </c>
      <c r="AD313">
        <f t="shared" si="37"/>
        <v>172</v>
      </c>
    </row>
    <row r="314" spans="23:30" x14ac:dyDescent="0.35">
      <c r="W314" s="23">
        <v>0.68700000000000006</v>
      </c>
      <c r="X314">
        <f t="shared" si="33"/>
        <v>85.875</v>
      </c>
      <c r="Z314">
        <f t="shared" si="35"/>
        <v>114.04200000000002</v>
      </c>
      <c r="AA314">
        <f t="shared" si="36"/>
        <v>120.22500000000001</v>
      </c>
      <c r="AB314">
        <f t="shared" si="37"/>
        <v>137.4</v>
      </c>
      <c r="AC314">
        <f t="shared" si="37"/>
        <v>154.57500000000002</v>
      </c>
      <c r="AD314">
        <f t="shared" si="37"/>
        <v>171.75</v>
      </c>
    </row>
    <row r="315" spans="23:30" x14ac:dyDescent="0.35">
      <c r="W315" s="23">
        <v>0.68600000000000005</v>
      </c>
      <c r="X315">
        <f t="shared" si="33"/>
        <v>85.75</v>
      </c>
      <c r="Z315">
        <f t="shared" si="35"/>
        <v>113.876</v>
      </c>
      <c r="AA315">
        <f t="shared" si="36"/>
        <v>120.05000000000001</v>
      </c>
      <c r="AB315">
        <f t="shared" si="37"/>
        <v>137.20000000000002</v>
      </c>
      <c r="AC315">
        <f t="shared" si="37"/>
        <v>154.35000000000002</v>
      </c>
      <c r="AD315">
        <f t="shared" si="37"/>
        <v>171.5</v>
      </c>
    </row>
    <row r="316" spans="23:30" x14ac:dyDescent="0.35">
      <c r="W316" s="23">
        <v>0.68500000000000005</v>
      </c>
      <c r="X316">
        <f t="shared" si="33"/>
        <v>85.625</v>
      </c>
      <c r="Z316">
        <f t="shared" si="35"/>
        <v>113.71000000000001</v>
      </c>
      <c r="AA316">
        <f t="shared" si="36"/>
        <v>119.87500000000001</v>
      </c>
      <c r="AB316">
        <f t="shared" si="37"/>
        <v>137</v>
      </c>
      <c r="AC316">
        <f t="shared" si="37"/>
        <v>154.125</v>
      </c>
      <c r="AD316">
        <f t="shared" si="37"/>
        <v>171.25</v>
      </c>
    </row>
    <row r="317" spans="23:30" x14ac:dyDescent="0.35">
      <c r="W317" s="23">
        <v>0.68400000000000005</v>
      </c>
      <c r="X317">
        <f t="shared" si="33"/>
        <v>85.5</v>
      </c>
      <c r="Z317">
        <f t="shared" si="35"/>
        <v>113.54400000000001</v>
      </c>
      <c r="AA317">
        <f t="shared" si="36"/>
        <v>119.7</v>
      </c>
      <c r="AB317">
        <f t="shared" si="37"/>
        <v>136.80000000000001</v>
      </c>
      <c r="AC317">
        <f t="shared" si="37"/>
        <v>153.9</v>
      </c>
      <c r="AD317">
        <f t="shared" si="37"/>
        <v>171</v>
      </c>
    </row>
    <row r="318" spans="23:30" x14ac:dyDescent="0.35">
      <c r="W318" s="23">
        <v>0.68300000000000005</v>
      </c>
      <c r="X318">
        <f t="shared" si="33"/>
        <v>85.375</v>
      </c>
      <c r="Z318">
        <f t="shared" si="35"/>
        <v>113.37800000000001</v>
      </c>
      <c r="AA318">
        <f t="shared" si="36"/>
        <v>119.52500000000001</v>
      </c>
      <c r="AB318">
        <f t="shared" si="37"/>
        <v>136.60000000000002</v>
      </c>
      <c r="AC318">
        <f t="shared" si="37"/>
        <v>153.67500000000001</v>
      </c>
      <c r="AD318">
        <f t="shared" si="37"/>
        <v>170.75</v>
      </c>
    </row>
    <row r="319" spans="23:30" x14ac:dyDescent="0.35">
      <c r="W319" s="23">
        <v>0.68200000000000005</v>
      </c>
      <c r="X319">
        <f t="shared" si="33"/>
        <v>85.25</v>
      </c>
      <c r="Z319">
        <f t="shared" si="35"/>
        <v>113.212</v>
      </c>
      <c r="AA319">
        <f t="shared" si="36"/>
        <v>119.35000000000001</v>
      </c>
      <c r="AB319">
        <f t="shared" si="37"/>
        <v>136.4</v>
      </c>
      <c r="AC319">
        <f t="shared" si="37"/>
        <v>153.45000000000002</v>
      </c>
      <c r="AD319">
        <f t="shared" si="37"/>
        <v>170.5</v>
      </c>
    </row>
    <row r="320" spans="23:30" x14ac:dyDescent="0.35">
      <c r="W320" s="23">
        <v>0.68100000000000005</v>
      </c>
      <c r="X320">
        <f t="shared" si="33"/>
        <v>85.125</v>
      </c>
      <c r="Z320">
        <f t="shared" si="35"/>
        <v>113.04600000000001</v>
      </c>
      <c r="AA320">
        <f t="shared" si="36"/>
        <v>119.17500000000001</v>
      </c>
      <c r="AB320">
        <f t="shared" si="37"/>
        <v>136.20000000000002</v>
      </c>
      <c r="AC320">
        <f t="shared" si="37"/>
        <v>153.22500000000002</v>
      </c>
      <c r="AD320">
        <f t="shared" si="37"/>
        <v>170.25</v>
      </c>
    </row>
    <row r="321" spans="23:30" x14ac:dyDescent="0.35">
      <c r="W321" s="23">
        <v>0.68</v>
      </c>
      <c r="X321">
        <f t="shared" si="33"/>
        <v>85</v>
      </c>
      <c r="Z321">
        <f t="shared" si="35"/>
        <v>112.88000000000001</v>
      </c>
      <c r="AA321">
        <f t="shared" si="36"/>
        <v>119.00000000000001</v>
      </c>
      <c r="AB321">
        <f t="shared" si="37"/>
        <v>136</v>
      </c>
      <c r="AC321">
        <f t="shared" si="37"/>
        <v>153</v>
      </c>
      <c r="AD321">
        <f t="shared" si="37"/>
        <v>170</v>
      </c>
    </row>
    <row r="322" spans="23:30" x14ac:dyDescent="0.35">
      <c r="W322" s="23">
        <v>0.67900000000000005</v>
      </c>
      <c r="X322">
        <f t="shared" si="33"/>
        <v>84.875</v>
      </c>
      <c r="Z322">
        <f t="shared" si="35"/>
        <v>112.71400000000001</v>
      </c>
      <c r="AA322">
        <f t="shared" si="36"/>
        <v>118.825</v>
      </c>
      <c r="AB322">
        <f t="shared" si="37"/>
        <v>135.80000000000001</v>
      </c>
      <c r="AC322">
        <f t="shared" si="37"/>
        <v>152.77500000000001</v>
      </c>
      <c r="AD322">
        <f t="shared" si="37"/>
        <v>169.75</v>
      </c>
    </row>
    <row r="323" spans="23:30" x14ac:dyDescent="0.35">
      <c r="W323" s="23">
        <v>0.67800000000000005</v>
      </c>
      <c r="X323">
        <f t="shared" ref="X323:X386" si="38">X$1*W323</f>
        <v>84.75</v>
      </c>
      <c r="Z323">
        <f t="shared" si="35"/>
        <v>112.548</v>
      </c>
      <c r="AA323">
        <f t="shared" si="36"/>
        <v>118.65</v>
      </c>
      <c r="AB323">
        <f t="shared" si="37"/>
        <v>135.60000000000002</v>
      </c>
      <c r="AC323">
        <f t="shared" si="37"/>
        <v>152.55000000000001</v>
      </c>
      <c r="AD323">
        <f t="shared" si="37"/>
        <v>169.5</v>
      </c>
    </row>
    <row r="324" spans="23:30" x14ac:dyDescent="0.35">
      <c r="W324" s="23">
        <v>0.67700000000000005</v>
      </c>
      <c r="X324">
        <f t="shared" si="38"/>
        <v>84.625</v>
      </c>
      <c r="Z324">
        <f t="shared" ref="Z324:Z387" si="39">Z$1*$W324</f>
        <v>112.38200000000001</v>
      </c>
      <c r="AA324">
        <f t="shared" si="36"/>
        <v>118.47500000000001</v>
      </c>
      <c r="AB324">
        <f t="shared" si="37"/>
        <v>135.4</v>
      </c>
      <c r="AC324">
        <f t="shared" si="37"/>
        <v>152.32500000000002</v>
      </c>
      <c r="AD324">
        <f t="shared" si="37"/>
        <v>169.25</v>
      </c>
    </row>
    <row r="325" spans="23:30" x14ac:dyDescent="0.35">
      <c r="W325" s="23">
        <v>0.67600000000000005</v>
      </c>
      <c r="X325">
        <f t="shared" si="38"/>
        <v>84.5</v>
      </c>
      <c r="Z325">
        <f t="shared" si="39"/>
        <v>112.21600000000001</v>
      </c>
      <c r="AA325">
        <f t="shared" si="36"/>
        <v>118.30000000000001</v>
      </c>
      <c r="AB325">
        <f t="shared" si="37"/>
        <v>135.20000000000002</v>
      </c>
      <c r="AC325">
        <f t="shared" si="37"/>
        <v>152.10000000000002</v>
      </c>
      <c r="AD325">
        <f t="shared" si="37"/>
        <v>169</v>
      </c>
    </row>
    <row r="326" spans="23:30" x14ac:dyDescent="0.35">
      <c r="W326" s="23">
        <v>0.67500000000000004</v>
      </c>
      <c r="X326">
        <f t="shared" si="38"/>
        <v>84.375</v>
      </c>
      <c r="Z326">
        <f t="shared" si="39"/>
        <v>112.05000000000001</v>
      </c>
      <c r="AA326">
        <f t="shared" si="36"/>
        <v>118.12500000000001</v>
      </c>
      <c r="AB326">
        <f t="shared" si="37"/>
        <v>135</v>
      </c>
      <c r="AC326">
        <f t="shared" si="37"/>
        <v>151.875</v>
      </c>
      <c r="AD326">
        <f t="shared" si="37"/>
        <v>168.75</v>
      </c>
    </row>
    <row r="327" spans="23:30" x14ac:dyDescent="0.35">
      <c r="W327" s="23">
        <v>0.67400000000000004</v>
      </c>
      <c r="X327">
        <f t="shared" si="38"/>
        <v>84.25</v>
      </c>
      <c r="Z327">
        <f t="shared" si="39"/>
        <v>111.884</v>
      </c>
      <c r="AA327">
        <f t="shared" si="36"/>
        <v>117.95</v>
      </c>
      <c r="AB327">
        <f t="shared" si="37"/>
        <v>134.80000000000001</v>
      </c>
      <c r="AC327">
        <f t="shared" si="37"/>
        <v>151.65</v>
      </c>
      <c r="AD327">
        <f t="shared" si="37"/>
        <v>168.5</v>
      </c>
    </row>
    <row r="328" spans="23:30" x14ac:dyDescent="0.35">
      <c r="W328" s="23">
        <v>0.67300000000000004</v>
      </c>
      <c r="X328">
        <f t="shared" si="38"/>
        <v>84.125</v>
      </c>
      <c r="Z328">
        <f t="shared" si="39"/>
        <v>111.718</v>
      </c>
      <c r="AA328">
        <f t="shared" si="36"/>
        <v>117.77500000000001</v>
      </c>
      <c r="AB328">
        <f t="shared" si="37"/>
        <v>134.60000000000002</v>
      </c>
      <c r="AC328">
        <f t="shared" si="37"/>
        <v>151.42500000000001</v>
      </c>
      <c r="AD328">
        <f t="shared" si="37"/>
        <v>168.25</v>
      </c>
    </row>
    <row r="329" spans="23:30" x14ac:dyDescent="0.35">
      <c r="W329" s="23">
        <v>0.67200000000000004</v>
      </c>
      <c r="X329">
        <f t="shared" si="38"/>
        <v>84</v>
      </c>
      <c r="Z329">
        <f t="shared" si="39"/>
        <v>111.55200000000001</v>
      </c>
      <c r="AA329">
        <f t="shared" si="36"/>
        <v>117.60000000000001</v>
      </c>
      <c r="AB329">
        <f t="shared" si="37"/>
        <v>134.4</v>
      </c>
      <c r="AC329">
        <f t="shared" si="37"/>
        <v>151.20000000000002</v>
      </c>
      <c r="AD329">
        <f t="shared" si="37"/>
        <v>168</v>
      </c>
    </row>
    <row r="330" spans="23:30" x14ac:dyDescent="0.35">
      <c r="W330" s="23">
        <v>0.67100000000000004</v>
      </c>
      <c r="X330">
        <f t="shared" si="38"/>
        <v>83.875</v>
      </c>
      <c r="Z330">
        <f t="shared" si="39"/>
        <v>111.38600000000001</v>
      </c>
      <c r="AA330">
        <f t="shared" si="36"/>
        <v>117.42500000000001</v>
      </c>
      <c r="AB330">
        <f t="shared" si="37"/>
        <v>134.20000000000002</v>
      </c>
      <c r="AC330">
        <f t="shared" si="37"/>
        <v>150.97500000000002</v>
      </c>
      <c r="AD330">
        <f t="shared" si="37"/>
        <v>167.75</v>
      </c>
    </row>
    <row r="331" spans="23:30" x14ac:dyDescent="0.35">
      <c r="W331" s="23">
        <v>0.67</v>
      </c>
      <c r="X331">
        <f t="shared" si="38"/>
        <v>83.75</v>
      </c>
      <c r="Z331">
        <f t="shared" si="39"/>
        <v>111.22000000000001</v>
      </c>
      <c r="AA331">
        <f t="shared" si="36"/>
        <v>117.25</v>
      </c>
      <c r="AB331">
        <f t="shared" si="37"/>
        <v>134</v>
      </c>
      <c r="AC331">
        <f t="shared" si="37"/>
        <v>150.75</v>
      </c>
      <c r="AD331">
        <f t="shared" si="37"/>
        <v>167.5</v>
      </c>
    </row>
    <row r="332" spans="23:30" x14ac:dyDescent="0.35">
      <c r="W332" s="23">
        <v>0.66900000000000004</v>
      </c>
      <c r="X332">
        <f t="shared" si="38"/>
        <v>83.625</v>
      </c>
      <c r="Z332">
        <f t="shared" si="39"/>
        <v>111.054</v>
      </c>
      <c r="AA332">
        <f t="shared" si="36"/>
        <v>117.075</v>
      </c>
      <c r="AB332">
        <f t="shared" si="37"/>
        <v>133.80000000000001</v>
      </c>
      <c r="AC332">
        <f t="shared" si="37"/>
        <v>150.52500000000001</v>
      </c>
      <c r="AD332">
        <f t="shared" si="37"/>
        <v>167.25</v>
      </c>
    </row>
    <row r="333" spans="23:30" x14ac:dyDescent="0.35">
      <c r="W333" s="23">
        <v>0.66800000000000004</v>
      </c>
      <c r="X333">
        <f t="shared" si="38"/>
        <v>83.5</v>
      </c>
      <c r="Z333">
        <f t="shared" si="39"/>
        <v>110.88800000000001</v>
      </c>
      <c r="AA333">
        <f t="shared" si="36"/>
        <v>116.9</v>
      </c>
      <c r="AB333">
        <f t="shared" si="37"/>
        <v>133.6</v>
      </c>
      <c r="AC333">
        <f t="shared" si="37"/>
        <v>150.30000000000001</v>
      </c>
      <c r="AD333">
        <f t="shared" si="37"/>
        <v>167</v>
      </c>
    </row>
    <row r="334" spans="23:30" x14ac:dyDescent="0.35">
      <c r="W334" s="23">
        <v>0.66700000000000004</v>
      </c>
      <c r="X334">
        <f t="shared" si="38"/>
        <v>83.375</v>
      </c>
      <c r="Z334">
        <f t="shared" si="39"/>
        <v>110.72200000000001</v>
      </c>
      <c r="AA334">
        <f t="shared" si="36"/>
        <v>116.72500000000001</v>
      </c>
      <c r="AB334">
        <f t="shared" si="37"/>
        <v>133.4</v>
      </c>
      <c r="AC334">
        <f t="shared" si="37"/>
        <v>150.07500000000002</v>
      </c>
      <c r="AD334">
        <f t="shared" si="37"/>
        <v>166.75</v>
      </c>
    </row>
    <row r="335" spans="23:30" x14ac:dyDescent="0.35">
      <c r="W335" s="23">
        <v>0.66600000000000004</v>
      </c>
      <c r="X335">
        <f t="shared" si="38"/>
        <v>83.25</v>
      </c>
      <c r="Z335">
        <f t="shared" si="39"/>
        <v>110.55600000000001</v>
      </c>
      <c r="AA335">
        <f t="shared" si="36"/>
        <v>116.55000000000001</v>
      </c>
      <c r="AB335">
        <f t="shared" si="37"/>
        <v>133.20000000000002</v>
      </c>
      <c r="AC335">
        <f t="shared" si="37"/>
        <v>149.85</v>
      </c>
      <c r="AD335">
        <f t="shared" si="37"/>
        <v>166.5</v>
      </c>
    </row>
    <row r="336" spans="23:30" x14ac:dyDescent="0.35">
      <c r="W336" s="23">
        <v>0.66500000000000004</v>
      </c>
      <c r="X336">
        <f t="shared" si="38"/>
        <v>83.125</v>
      </c>
      <c r="Z336">
        <f t="shared" si="39"/>
        <v>110.39</v>
      </c>
      <c r="AA336">
        <f t="shared" si="36"/>
        <v>116.375</v>
      </c>
      <c r="AB336">
        <f t="shared" si="37"/>
        <v>133</v>
      </c>
      <c r="AC336">
        <f t="shared" si="37"/>
        <v>149.625</v>
      </c>
      <c r="AD336">
        <f t="shared" si="37"/>
        <v>166.25</v>
      </c>
    </row>
    <row r="337" spans="23:30" x14ac:dyDescent="0.35">
      <c r="W337" s="23">
        <v>0.66400000000000003</v>
      </c>
      <c r="X337">
        <f t="shared" si="38"/>
        <v>83</v>
      </c>
      <c r="Z337">
        <f t="shared" si="39"/>
        <v>110.224</v>
      </c>
      <c r="AA337">
        <f t="shared" si="36"/>
        <v>116.2</v>
      </c>
      <c r="AB337">
        <f t="shared" si="37"/>
        <v>132.80000000000001</v>
      </c>
      <c r="AC337">
        <f t="shared" si="37"/>
        <v>149.4</v>
      </c>
      <c r="AD337">
        <f t="shared" si="37"/>
        <v>166</v>
      </c>
    </row>
    <row r="338" spans="23:30" x14ac:dyDescent="0.35">
      <c r="W338" s="23">
        <v>0.66300000000000003</v>
      </c>
      <c r="X338">
        <f t="shared" si="38"/>
        <v>82.875</v>
      </c>
      <c r="Z338">
        <f t="shared" si="39"/>
        <v>110.05800000000001</v>
      </c>
      <c r="AA338">
        <f t="shared" si="36"/>
        <v>116.02500000000001</v>
      </c>
      <c r="AB338">
        <f t="shared" si="37"/>
        <v>132.6</v>
      </c>
      <c r="AC338">
        <f t="shared" si="37"/>
        <v>149.17500000000001</v>
      </c>
      <c r="AD338">
        <f t="shared" si="37"/>
        <v>165.75</v>
      </c>
    </row>
    <row r="339" spans="23:30" x14ac:dyDescent="0.35">
      <c r="W339" s="23">
        <v>0.66200000000000003</v>
      </c>
      <c r="X339">
        <f t="shared" si="38"/>
        <v>82.75</v>
      </c>
      <c r="Z339">
        <f t="shared" si="39"/>
        <v>109.89200000000001</v>
      </c>
      <c r="AA339">
        <f t="shared" si="36"/>
        <v>115.85000000000001</v>
      </c>
      <c r="AB339">
        <f t="shared" si="37"/>
        <v>132.4</v>
      </c>
      <c r="AC339">
        <f t="shared" si="37"/>
        <v>148.95000000000002</v>
      </c>
      <c r="AD339">
        <f t="shared" si="37"/>
        <v>165.5</v>
      </c>
    </row>
    <row r="340" spans="23:30" x14ac:dyDescent="0.35">
      <c r="W340" s="23">
        <v>0.66100000000000003</v>
      </c>
      <c r="X340">
        <f t="shared" si="38"/>
        <v>82.625</v>
      </c>
      <c r="Z340">
        <f t="shared" si="39"/>
        <v>109.726</v>
      </c>
      <c r="AA340">
        <f t="shared" ref="AA340:AA403" si="40">AA$1*$W340</f>
        <v>115.67500000000001</v>
      </c>
      <c r="AB340">
        <f t="shared" ref="AB340:AD403" si="41">AB$1*$W340</f>
        <v>132.20000000000002</v>
      </c>
      <c r="AC340">
        <f t="shared" si="41"/>
        <v>148.72499999999999</v>
      </c>
      <c r="AD340">
        <f t="shared" si="41"/>
        <v>165.25</v>
      </c>
    </row>
    <row r="341" spans="23:30" x14ac:dyDescent="0.35">
      <c r="W341" s="23">
        <v>0.66</v>
      </c>
      <c r="X341">
        <f t="shared" si="38"/>
        <v>82.5</v>
      </c>
      <c r="Z341">
        <f t="shared" si="39"/>
        <v>109.56</v>
      </c>
      <c r="AA341">
        <f t="shared" si="40"/>
        <v>115.5</v>
      </c>
      <c r="AB341">
        <f t="shared" si="41"/>
        <v>132</v>
      </c>
      <c r="AC341">
        <f t="shared" si="41"/>
        <v>148.5</v>
      </c>
      <c r="AD341">
        <f t="shared" si="41"/>
        <v>165</v>
      </c>
    </row>
    <row r="342" spans="23:30" x14ac:dyDescent="0.35">
      <c r="W342" s="23">
        <v>0.65900000000000003</v>
      </c>
      <c r="X342">
        <f t="shared" si="38"/>
        <v>82.375</v>
      </c>
      <c r="Z342">
        <f t="shared" si="39"/>
        <v>109.39400000000001</v>
      </c>
      <c r="AA342">
        <f t="shared" si="40"/>
        <v>115.325</v>
      </c>
      <c r="AB342">
        <f t="shared" si="41"/>
        <v>131.80000000000001</v>
      </c>
      <c r="AC342">
        <f t="shared" si="41"/>
        <v>148.27500000000001</v>
      </c>
      <c r="AD342">
        <f t="shared" si="41"/>
        <v>164.75</v>
      </c>
    </row>
    <row r="343" spans="23:30" x14ac:dyDescent="0.35">
      <c r="W343" s="23">
        <v>0.65800000000000003</v>
      </c>
      <c r="X343">
        <f t="shared" si="38"/>
        <v>82.25</v>
      </c>
      <c r="Z343">
        <f t="shared" si="39"/>
        <v>109.22800000000001</v>
      </c>
      <c r="AA343">
        <f t="shared" si="40"/>
        <v>115.15</v>
      </c>
      <c r="AB343">
        <f t="shared" si="41"/>
        <v>131.6</v>
      </c>
      <c r="AC343">
        <f t="shared" si="41"/>
        <v>148.05000000000001</v>
      </c>
      <c r="AD343">
        <f t="shared" si="41"/>
        <v>164.5</v>
      </c>
    </row>
    <row r="344" spans="23:30" x14ac:dyDescent="0.35">
      <c r="W344" s="23">
        <v>0.65700000000000003</v>
      </c>
      <c r="X344">
        <f t="shared" si="38"/>
        <v>82.125</v>
      </c>
      <c r="Z344">
        <f t="shared" si="39"/>
        <v>109.06200000000001</v>
      </c>
      <c r="AA344">
        <f t="shared" si="40"/>
        <v>114.97500000000001</v>
      </c>
      <c r="AB344">
        <f t="shared" si="41"/>
        <v>131.4</v>
      </c>
      <c r="AC344">
        <f t="shared" si="41"/>
        <v>147.82500000000002</v>
      </c>
      <c r="AD344">
        <f t="shared" si="41"/>
        <v>164.25</v>
      </c>
    </row>
    <row r="345" spans="23:30" x14ac:dyDescent="0.35">
      <c r="W345" s="23">
        <v>0.65600000000000003</v>
      </c>
      <c r="X345">
        <f t="shared" si="38"/>
        <v>82</v>
      </c>
      <c r="Z345">
        <f t="shared" si="39"/>
        <v>108.896</v>
      </c>
      <c r="AA345">
        <f t="shared" si="40"/>
        <v>114.80000000000001</v>
      </c>
      <c r="AB345">
        <f t="shared" si="41"/>
        <v>131.20000000000002</v>
      </c>
      <c r="AC345">
        <f t="shared" si="41"/>
        <v>147.6</v>
      </c>
      <c r="AD345">
        <f t="shared" si="41"/>
        <v>164</v>
      </c>
    </row>
    <row r="346" spans="23:30" x14ac:dyDescent="0.35">
      <c r="W346" s="23">
        <v>0.65500000000000003</v>
      </c>
      <c r="X346">
        <f t="shared" si="38"/>
        <v>81.875</v>
      </c>
      <c r="Z346">
        <f t="shared" si="39"/>
        <v>108.73</v>
      </c>
      <c r="AA346">
        <f t="shared" si="40"/>
        <v>114.625</v>
      </c>
      <c r="AB346">
        <f t="shared" si="41"/>
        <v>131</v>
      </c>
      <c r="AC346">
        <f t="shared" si="41"/>
        <v>147.375</v>
      </c>
      <c r="AD346">
        <f t="shared" si="41"/>
        <v>163.75</v>
      </c>
    </row>
    <row r="347" spans="23:30" x14ac:dyDescent="0.35">
      <c r="W347" s="23">
        <v>0.65400000000000003</v>
      </c>
      <c r="X347">
        <f t="shared" si="38"/>
        <v>81.75</v>
      </c>
      <c r="Z347">
        <f t="shared" si="39"/>
        <v>108.56400000000001</v>
      </c>
      <c r="AA347">
        <f t="shared" si="40"/>
        <v>114.45</v>
      </c>
      <c r="AB347">
        <f t="shared" si="41"/>
        <v>130.80000000000001</v>
      </c>
      <c r="AC347">
        <f t="shared" si="41"/>
        <v>147.15</v>
      </c>
      <c r="AD347">
        <f t="shared" si="41"/>
        <v>163.5</v>
      </c>
    </row>
    <row r="348" spans="23:30" x14ac:dyDescent="0.35">
      <c r="W348" s="23">
        <v>0.65300000000000002</v>
      </c>
      <c r="X348">
        <f t="shared" si="38"/>
        <v>81.625</v>
      </c>
      <c r="Z348">
        <f t="shared" si="39"/>
        <v>108.39800000000001</v>
      </c>
      <c r="AA348">
        <f t="shared" si="40"/>
        <v>114.27500000000001</v>
      </c>
      <c r="AB348">
        <f t="shared" si="41"/>
        <v>130.6</v>
      </c>
      <c r="AC348">
        <f t="shared" si="41"/>
        <v>146.92500000000001</v>
      </c>
      <c r="AD348">
        <f t="shared" si="41"/>
        <v>163.25</v>
      </c>
    </row>
    <row r="349" spans="23:30" x14ac:dyDescent="0.35">
      <c r="W349" s="23">
        <v>0.65200000000000002</v>
      </c>
      <c r="X349">
        <f t="shared" si="38"/>
        <v>81.5</v>
      </c>
      <c r="Z349">
        <f t="shared" si="39"/>
        <v>108.232</v>
      </c>
      <c r="AA349">
        <f t="shared" si="40"/>
        <v>114.10000000000001</v>
      </c>
      <c r="AB349">
        <f t="shared" si="41"/>
        <v>130.4</v>
      </c>
      <c r="AC349">
        <f t="shared" si="41"/>
        <v>146.70000000000002</v>
      </c>
      <c r="AD349">
        <f t="shared" si="41"/>
        <v>163</v>
      </c>
    </row>
    <row r="350" spans="23:30" x14ac:dyDescent="0.35">
      <c r="W350" s="23">
        <v>0.65100000000000002</v>
      </c>
      <c r="X350">
        <f t="shared" si="38"/>
        <v>81.375</v>
      </c>
      <c r="Z350">
        <f t="shared" si="39"/>
        <v>108.066</v>
      </c>
      <c r="AA350">
        <f t="shared" si="40"/>
        <v>113.925</v>
      </c>
      <c r="AB350">
        <f t="shared" si="41"/>
        <v>130.20000000000002</v>
      </c>
      <c r="AC350">
        <f t="shared" si="41"/>
        <v>146.47499999999999</v>
      </c>
      <c r="AD350">
        <f t="shared" si="41"/>
        <v>162.75</v>
      </c>
    </row>
    <row r="351" spans="23:30" x14ac:dyDescent="0.35">
      <c r="W351" s="23">
        <v>0.65</v>
      </c>
      <c r="X351">
        <f t="shared" si="38"/>
        <v>81.25</v>
      </c>
      <c r="Z351">
        <f t="shared" si="39"/>
        <v>107.9</v>
      </c>
      <c r="AA351">
        <f t="shared" si="40"/>
        <v>113.75</v>
      </c>
      <c r="AB351">
        <f t="shared" si="41"/>
        <v>130</v>
      </c>
      <c r="AC351">
        <f t="shared" si="41"/>
        <v>146.25</v>
      </c>
      <c r="AD351">
        <f t="shared" si="41"/>
        <v>162.5</v>
      </c>
    </row>
    <row r="352" spans="23:30" x14ac:dyDescent="0.35">
      <c r="W352" s="23">
        <v>0.64900000000000002</v>
      </c>
      <c r="X352">
        <f t="shared" si="38"/>
        <v>81.125</v>
      </c>
      <c r="Z352">
        <f t="shared" si="39"/>
        <v>107.73400000000001</v>
      </c>
      <c r="AA352">
        <f t="shared" si="40"/>
        <v>113.575</v>
      </c>
      <c r="AB352">
        <f t="shared" si="41"/>
        <v>129.80000000000001</v>
      </c>
      <c r="AC352">
        <f t="shared" si="41"/>
        <v>146.02500000000001</v>
      </c>
      <c r="AD352">
        <f t="shared" si="41"/>
        <v>162.25</v>
      </c>
    </row>
    <row r="353" spans="23:30" x14ac:dyDescent="0.35">
      <c r="W353" s="23">
        <v>0.64800000000000002</v>
      </c>
      <c r="X353">
        <f t="shared" si="38"/>
        <v>81</v>
      </c>
      <c r="Z353">
        <f t="shared" si="39"/>
        <v>107.568</v>
      </c>
      <c r="AA353">
        <f t="shared" si="40"/>
        <v>113.4</v>
      </c>
      <c r="AB353">
        <f t="shared" si="41"/>
        <v>129.6</v>
      </c>
      <c r="AC353">
        <f t="shared" si="41"/>
        <v>145.80000000000001</v>
      </c>
      <c r="AD353">
        <f t="shared" si="41"/>
        <v>162</v>
      </c>
    </row>
    <row r="354" spans="23:30" x14ac:dyDescent="0.35">
      <c r="W354" s="23">
        <v>0.64700000000000002</v>
      </c>
      <c r="X354">
        <f t="shared" si="38"/>
        <v>80.875</v>
      </c>
      <c r="Z354">
        <f t="shared" si="39"/>
        <v>107.402</v>
      </c>
      <c r="AA354">
        <f t="shared" si="40"/>
        <v>113.22500000000001</v>
      </c>
      <c r="AB354">
        <f t="shared" si="41"/>
        <v>129.4</v>
      </c>
      <c r="AC354">
        <f t="shared" si="41"/>
        <v>145.57500000000002</v>
      </c>
      <c r="AD354">
        <f t="shared" si="41"/>
        <v>161.75</v>
      </c>
    </row>
    <row r="355" spans="23:30" x14ac:dyDescent="0.35">
      <c r="W355" s="23">
        <v>0.64600000000000002</v>
      </c>
      <c r="X355">
        <f t="shared" si="38"/>
        <v>80.75</v>
      </c>
      <c r="Z355">
        <f t="shared" si="39"/>
        <v>107.236</v>
      </c>
      <c r="AA355">
        <f t="shared" si="40"/>
        <v>113.05</v>
      </c>
      <c r="AB355">
        <f t="shared" si="41"/>
        <v>129.20000000000002</v>
      </c>
      <c r="AC355">
        <f t="shared" si="41"/>
        <v>145.35</v>
      </c>
      <c r="AD355">
        <f t="shared" si="41"/>
        <v>161.5</v>
      </c>
    </row>
    <row r="356" spans="23:30" x14ac:dyDescent="0.35">
      <c r="W356" s="23">
        <v>0.64500000000000002</v>
      </c>
      <c r="X356">
        <f t="shared" si="38"/>
        <v>80.625</v>
      </c>
      <c r="Z356">
        <f t="shared" si="39"/>
        <v>107.07000000000001</v>
      </c>
      <c r="AA356">
        <f t="shared" si="40"/>
        <v>112.875</v>
      </c>
      <c r="AB356">
        <f t="shared" si="41"/>
        <v>129</v>
      </c>
      <c r="AC356">
        <f t="shared" si="41"/>
        <v>145.125</v>
      </c>
      <c r="AD356">
        <f t="shared" si="41"/>
        <v>161.25</v>
      </c>
    </row>
    <row r="357" spans="23:30" x14ac:dyDescent="0.35">
      <c r="W357" s="23">
        <v>0.64400000000000002</v>
      </c>
      <c r="X357">
        <f t="shared" si="38"/>
        <v>80.5</v>
      </c>
      <c r="Z357">
        <f t="shared" si="39"/>
        <v>106.904</v>
      </c>
      <c r="AA357">
        <f t="shared" si="40"/>
        <v>112.7</v>
      </c>
      <c r="AB357">
        <f t="shared" si="41"/>
        <v>128.80000000000001</v>
      </c>
      <c r="AC357">
        <f t="shared" si="41"/>
        <v>144.9</v>
      </c>
      <c r="AD357">
        <f t="shared" si="41"/>
        <v>161</v>
      </c>
    </row>
    <row r="358" spans="23:30" x14ac:dyDescent="0.35">
      <c r="W358" s="23">
        <v>0.64300000000000002</v>
      </c>
      <c r="X358">
        <f t="shared" si="38"/>
        <v>80.375</v>
      </c>
      <c r="Z358">
        <f t="shared" si="39"/>
        <v>106.738</v>
      </c>
      <c r="AA358">
        <f t="shared" si="40"/>
        <v>112.52500000000001</v>
      </c>
      <c r="AB358">
        <f t="shared" si="41"/>
        <v>128.6</v>
      </c>
      <c r="AC358">
        <f t="shared" si="41"/>
        <v>144.67500000000001</v>
      </c>
      <c r="AD358">
        <f t="shared" si="41"/>
        <v>160.75</v>
      </c>
    </row>
    <row r="359" spans="23:30" x14ac:dyDescent="0.35">
      <c r="W359" s="23">
        <v>0.64200000000000002</v>
      </c>
      <c r="X359">
        <f t="shared" si="38"/>
        <v>80.25</v>
      </c>
      <c r="Z359">
        <f t="shared" si="39"/>
        <v>106.572</v>
      </c>
      <c r="AA359">
        <f t="shared" si="40"/>
        <v>112.35000000000001</v>
      </c>
      <c r="AB359">
        <f t="shared" si="41"/>
        <v>128.4</v>
      </c>
      <c r="AC359">
        <f t="shared" si="41"/>
        <v>144.45000000000002</v>
      </c>
      <c r="AD359">
        <f t="shared" si="41"/>
        <v>160.5</v>
      </c>
    </row>
    <row r="360" spans="23:30" x14ac:dyDescent="0.35">
      <c r="W360" s="23">
        <v>0.64100000000000001</v>
      </c>
      <c r="X360">
        <f t="shared" si="38"/>
        <v>80.125</v>
      </c>
      <c r="Z360">
        <f t="shared" si="39"/>
        <v>106.40600000000001</v>
      </c>
      <c r="AA360">
        <f t="shared" si="40"/>
        <v>112.175</v>
      </c>
      <c r="AB360">
        <f t="shared" si="41"/>
        <v>128.19999999999999</v>
      </c>
      <c r="AC360">
        <f t="shared" si="41"/>
        <v>144.22499999999999</v>
      </c>
      <c r="AD360">
        <f t="shared" si="41"/>
        <v>160.25</v>
      </c>
    </row>
    <row r="361" spans="23:30" x14ac:dyDescent="0.35">
      <c r="W361" s="23">
        <v>0.64</v>
      </c>
      <c r="X361">
        <f t="shared" si="38"/>
        <v>80</v>
      </c>
      <c r="Z361">
        <f t="shared" si="39"/>
        <v>106.24000000000001</v>
      </c>
      <c r="AA361">
        <f t="shared" si="40"/>
        <v>112</v>
      </c>
      <c r="AB361">
        <f t="shared" si="41"/>
        <v>128</v>
      </c>
      <c r="AC361">
        <f t="shared" si="41"/>
        <v>144</v>
      </c>
      <c r="AD361">
        <f t="shared" si="41"/>
        <v>160</v>
      </c>
    </row>
    <row r="362" spans="23:30" x14ac:dyDescent="0.35">
      <c r="W362" s="23">
        <v>0.63900000000000001</v>
      </c>
      <c r="X362">
        <f t="shared" si="38"/>
        <v>79.875</v>
      </c>
      <c r="Z362">
        <f t="shared" si="39"/>
        <v>106.074</v>
      </c>
      <c r="AA362">
        <f t="shared" si="40"/>
        <v>111.825</v>
      </c>
      <c r="AB362">
        <f t="shared" si="41"/>
        <v>127.8</v>
      </c>
      <c r="AC362">
        <f t="shared" si="41"/>
        <v>143.77500000000001</v>
      </c>
      <c r="AD362">
        <f t="shared" si="41"/>
        <v>159.75</v>
      </c>
    </row>
    <row r="363" spans="23:30" x14ac:dyDescent="0.35">
      <c r="W363" s="23">
        <v>0.63800000000000001</v>
      </c>
      <c r="X363">
        <f t="shared" si="38"/>
        <v>79.75</v>
      </c>
      <c r="Z363">
        <f t="shared" si="39"/>
        <v>105.908</v>
      </c>
      <c r="AA363">
        <f t="shared" si="40"/>
        <v>111.65</v>
      </c>
      <c r="AB363">
        <f t="shared" si="41"/>
        <v>127.60000000000001</v>
      </c>
      <c r="AC363">
        <f t="shared" si="41"/>
        <v>143.55000000000001</v>
      </c>
      <c r="AD363">
        <f t="shared" si="41"/>
        <v>159.5</v>
      </c>
    </row>
    <row r="364" spans="23:30" x14ac:dyDescent="0.35">
      <c r="W364" s="23">
        <v>0.63700000000000001</v>
      </c>
      <c r="X364">
        <f t="shared" si="38"/>
        <v>79.625</v>
      </c>
      <c r="Z364">
        <f t="shared" si="39"/>
        <v>105.742</v>
      </c>
      <c r="AA364">
        <f t="shared" si="40"/>
        <v>111.47500000000001</v>
      </c>
      <c r="AB364">
        <f t="shared" si="41"/>
        <v>127.4</v>
      </c>
      <c r="AC364">
        <f t="shared" si="41"/>
        <v>143.32499999999999</v>
      </c>
      <c r="AD364">
        <f t="shared" si="41"/>
        <v>159.25</v>
      </c>
    </row>
    <row r="365" spans="23:30" x14ac:dyDescent="0.35">
      <c r="W365" s="23">
        <v>0.63600000000000001</v>
      </c>
      <c r="X365">
        <f t="shared" si="38"/>
        <v>79.5</v>
      </c>
      <c r="Z365">
        <f t="shared" si="39"/>
        <v>105.57600000000001</v>
      </c>
      <c r="AA365">
        <f t="shared" si="40"/>
        <v>111.3</v>
      </c>
      <c r="AB365">
        <f t="shared" si="41"/>
        <v>127.2</v>
      </c>
      <c r="AC365">
        <f t="shared" si="41"/>
        <v>143.1</v>
      </c>
      <c r="AD365">
        <f t="shared" si="41"/>
        <v>159</v>
      </c>
    </row>
    <row r="366" spans="23:30" x14ac:dyDescent="0.35">
      <c r="W366" s="23">
        <v>0.63500000000000001</v>
      </c>
      <c r="X366">
        <f t="shared" si="38"/>
        <v>79.375</v>
      </c>
      <c r="Z366">
        <f t="shared" si="39"/>
        <v>105.41</v>
      </c>
      <c r="AA366">
        <f t="shared" si="40"/>
        <v>111.125</v>
      </c>
      <c r="AB366">
        <f t="shared" si="41"/>
        <v>127</v>
      </c>
      <c r="AC366">
        <f t="shared" si="41"/>
        <v>142.875</v>
      </c>
      <c r="AD366">
        <f t="shared" si="41"/>
        <v>158.75</v>
      </c>
    </row>
    <row r="367" spans="23:30" x14ac:dyDescent="0.35">
      <c r="W367" s="23">
        <v>0.63400000000000001</v>
      </c>
      <c r="X367">
        <f t="shared" si="38"/>
        <v>79.25</v>
      </c>
      <c r="Z367">
        <f t="shared" si="39"/>
        <v>105.244</v>
      </c>
      <c r="AA367">
        <f t="shared" si="40"/>
        <v>110.95</v>
      </c>
      <c r="AB367">
        <f t="shared" si="41"/>
        <v>126.8</v>
      </c>
      <c r="AC367">
        <f t="shared" si="41"/>
        <v>142.65</v>
      </c>
      <c r="AD367">
        <f t="shared" si="41"/>
        <v>158.5</v>
      </c>
    </row>
    <row r="368" spans="23:30" x14ac:dyDescent="0.35">
      <c r="W368" s="23">
        <v>0.63300000000000001</v>
      </c>
      <c r="X368">
        <f t="shared" si="38"/>
        <v>79.125</v>
      </c>
      <c r="Z368">
        <f t="shared" si="39"/>
        <v>105.078</v>
      </c>
      <c r="AA368">
        <f t="shared" si="40"/>
        <v>110.77500000000001</v>
      </c>
      <c r="AB368">
        <f t="shared" si="41"/>
        <v>126.6</v>
      </c>
      <c r="AC368">
        <f t="shared" si="41"/>
        <v>142.42500000000001</v>
      </c>
      <c r="AD368">
        <f t="shared" si="41"/>
        <v>158.25</v>
      </c>
    </row>
    <row r="369" spans="23:30" x14ac:dyDescent="0.35">
      <c r="W369" s="23">
        <v>0.63200000000000001</v>
      </c>
      <c r="X369">
        <f t="shared" si="38"/>
        <v>79</v>
      </c>
      <c r="Z369">
        <f t="shared" si="39"/>
        <v>104.91200000000001</v>
      </c>
      <c r="AA369">
        <f t="shared" si="40"/>
        <v>110.6</v>
      </c>
      <c r="AB369">
        <f t="shared" si="41"/>
        <v>126.4</v>
      </c>
      <c r="AC369">
        <f t="shared" si="41"/>
        <v>142.19999999999999</v>
      </c>
      <c r="AD369">
        <f t="shared" si="41"/>
        <v>158</v>
      </c>
    </row>
    <row r="370" spans="23:30" x14ac:dyDescent="0.35">
      <c r="W370" s="23">
        <v>0.63100000000000001</v>
      </c>
      <c r="X370">
        <f t="shared" si="38"/>
        <v>78.875</v>
      </c>
      <c r="Z370">
        <f t="shared" si="39"/>
        <v>104.746</v>
      </c>
      <c r="AA370">
        <f t="shared" si="40"/>
        <v>110.425</v>
      </c>
      <c r="AB370">
        <f t="shared" si="41"/>
        <v>126.2</v>
      </c>
      <c r="AC370">
        <f t="shared" si="41"/>
        <v>141.97499999999999</v>
      </c>
      <c r="AD370">
        <f t="shared" si="41"/>
        <v>157.75</v>
      </c>
    </row>
    <row r="371" spans="23:30" x14ac:dyDescent="0.35">
      <c r="W371" s="23">
        <v>0.63</v>
      </c>
      <c r="X371">
        <f t="shared" si="38"/>
        <v>78.75</v>
      </c>
      <c r="Z371">
        <f t="shared" si="39"/>
        <v>104.58</v>
      </c>
      <c r="AA371">
        <f t="shared" si="40"/>
        <v>110.25</v>
      </c>
      <c r="AB371">
        <f t="shared" si="41"/>
        <v>126</v>
      </c>
      <c r="AC371">
        <f t="shared" si="41"/>
        <v>141.75</v>
      </c>
      <c r="AD371">
        <f t="shared" si="41"/>
        <v>157.5</v>
      </c>
    </row>
    <row r="372" spans="23:30" x14ac:dyDescent="0.35">
      <c r="W372" s="23">
        <v>0.629</v>
      </c>
      <c r="X372">
        <f t="shared" si="38"/>
        <v>78.625</v>
      </c>
      <c r="Z372">
        <f t="shared" si="39"/>
        <v>104.414</v>
      </c>
      <c r="AA372">
        <f t="shared" si="40"/>
        <v>110.075</v>
      </c>
      <c r="AB372">
        <f t="shared" si="41"/>
        <v>125.8</v>
      </c>
      <c r="AC372">
        <f t="shared" si="41"/>
        <v>141.52500000000001</v>
      </c>
      <c r="AD372">
        <f t="shared" si="41"/>
        <v>157.25</v>
      </c>
    </row>
    <row r="373" spans="23:30" x14ac:dyDescent="0.35">
      <c r="W373" s="23">
        <v>0.628</v>
      </c>
      <c r="X373">
        <f t="shared" si="38"/>
        <v>78.5</v>
      </c>
      <c r="Z373">
        <f t="shared" si="39"/>
        <v>104.248</v>
      </c>
      <c r="AA373">
        <f t="shared" si="40"/>
        <v>109.9</v>
      </c>
      <c r="AB373">
        <f t="shared" si="41"/>
        <v>125.6</v>
      </c>
      <c r="AC373">
        <f t="shared" si="41"/>
        <v>141.30000000000001</v>
      </c>
      <c r="AD373">
        <f t="shared" si="41"/>
        <v>157</v>
      </c>
    </row>
    <row r="374" spans="23:30" x14ac:dyDescent="0.35">
      <c r="W374" s="23">
        <v>0.627</v>
      </c>
      <c r="X374">
        <f t="shared" si="38"/>
        <v>78.375</v>
      </c>
      <c r="Z374">
        <f t="shared" si="39"/>
        <v>104.08199999999999</v>
      </c>
      <c r="AA374">
        <f t="shared" si="40"/>
        <v>109.72499999999999</v>
      </c>
      <c r="AB374">
        <f t="shared" si="41"/>
        <v>125.4</v>
      </c>
      <c r="AC374">
        <f t="shared" si="41"/>
        <v>141.07499999999999</v>
      </c>
      <c r="AD374">
        <f t="shared" si="41"/>
        <v>156.75</v>
      </c>
    </row>
    <row r="375" spans="23:30" x14ac:dyDescent="0.35">
      <c r="W375" s="23">
        <v>0.626</v>
      </c>
      <c r="X375">
        <f t="shared" si="38"/>
        <v>78.25</v>
      </c>
      <c r="Z375">
        <f t="shared" si="39"/>
        <v>103.916</v>
      </c>
      <c r="AA375">
        <f t="shared" si="40"/>
        <v>109.55</v>
      </c>
      <c r="AB375">
        <f t="shared" si="41"/>
        <v>125.2</v>
      </c>
      <c r="AC375">
        <f t="shared" si="41"/>
        <v>140.85</v>
      </c>
      <c r="AD375">
        <f t="shared" si="41"/>
        <v>156.5</v>
      </c>
    </row>
    <row r="376" spans="23:30" x14ac:dyDescent="0.35">
      <c r="W376" s="23">
        <v>0.625</v>
      </c>
      <c r="X376">
        <f t="shared" si="38"/>
        <v>78.125</v>
      </c>
      <c r="Z376">
        <f t="shared" si="39"/>
        <v>103.75</v>
      </c>
      <c r="AA376">
        <f t="shared" si="40"/>
        <v>109.375</v>
      </c>
      <c r="AB376">
        <f t="shared" si="41"/>
        <v>125</v>
      </c>
      <c r="AC376">
        <f t="shared" si="41"/>
        <v>140.625</v>
      </c>
      <c r="AD376">
        <f t="shared" si="41"/>
        <v>156.25</v>
      </c>
    </row>
    <row r="377" spans="23:30" x14ac:dyDescent="0.35">
      <c r="W377" s="23">
        <v>0.624</v>
      </c>
      <c r="X377">
        <f t="shared" si="38"/>
        <v>78</v>
      </c>
      <c r="Z377">
        <f t="shared" si="39"/>
        <v>103.584</v>
      </c>
      <c r="AA377">
        <f t="shared" si="40"/>
        <v>109.2</v>
      </c>
      <c r="AB377">
        <f t="shared" si="41"/>
        <v>124.8</v>
      </c>
      <c r="AC377">
        <f t="shared" si="41"/>
        <v>140.4</v>
      </c>
      <c r="AD377">
        <f t="shared" si="41"/>
        <v>156</v>
      </c>
    </row>
    <row r="378" spans="23:30" x14ac:dyDescent="0.35">
      <c r="W378" s="23">
        <v>0.623</v>
      </c>
      <c r="X378">
        <f t="shared" si="38"/>
        <v>77.875</v>
      </c>
      <c r="Z378">
        <f t="shared" si="39"/>
        <v>103.41800000000001</v>
      </c>
      <c r="AA378">
        <f t="shared" si="40"/>
        <v>109.02500000000001</v>
      </c>
      <c r="AB378">
        <f t="shared" si="41"/>
        <v>124.6</v>
      </c>
      <c r="AC378">
        <f t="shared" si="41"/>
        <v>140.17500000000001</v>
      </c>
      <c r="AD378">
        <f t="shared" si="41"/>
        <v>155.75</v>
      </c>
    </row>
    <row r="379" spans="23:30" x14ac:dyDescent="0.35">
      <c r="W379" s="23">
        <v>0.622</v>
      </c>
      <c r="X379">
        <f t="shared" si="38"/>
        <v>77.75</v>
      </c>
      <c r="Z379">
        <f t="shared" si="39"/>
        <v>103.252</v>
      </c>
      <c r="AA379">
        <f t="shared" si="40"/>
        <v>108.85</v>
      </c>
      <c r="AB379">
        <f t="shared" si="41"/>
        <v>124.4</v>
      </c>
      <c r="AC379">
        <f t="shared" si="41"/>
        <v>139.94999999999999</v>
      </c>
      <c r="AD379">
        <f t="shared" si="41"/>
        <v>155.5</v>
      </c>
    </row>
    <row r="380" spans="23:30" x14ac:dyDescent="0.35">
      <c r="W380" s="23">
        <v>0.621</v>
      </c>
      <c r="X380">
        <f t="shared" si="38"/>
        <v>77.625</v>
      </c>
      <c r="Z380">
        <f t="shared" si="39"/>
        <v>103.086</v>
      </c>
      <c r="AA380">
        <f t="shared" si="40"/>
        <v>108.675</v>
      </c>
      <c r="AB380">
        <f t="shared" si="41"/>
        <v>124.2</v>
      </c>
      <c r="AC380">
        <f t="shared" si="41"/>
        <v>139.72499999999999</v>
      </c>
      <c r="AD380">
        <f t="shared" si="41"/>
        <v>155.25</v>
      </c>
    </row>
    <row r="381" spans="23:30" x14ac:dyDescent="0.35">
      <c r="W381" s="23">
        <v>0.62</v>
      </c>
      <c r="X381">
        <f t="shared" si="38"/>
        <v>77.5</v>
      </c>
      <c r="Z381">
        <f t="shared" si="39"/>
        <v>102.92</v>
      </c>
      <c r="AA381">
        <f t="shared" si="40"/>
        <v>108.5</v>
      </c>
      <c r="AB381">
        <f t="shared" si="41"/>
        <v>124</v>
      </c>
      <c r="AC381">
        <f t="shared" si="41"/>
        <v>139.5</v>
      </c>
      <c r="AD381">
        <f t="shared" si="41"/>
        <v>155</v>
      </c>
    </row>
    <row r="382" spans="23:30" x14ac:dyDescent="0.35">
      <c r="W382" s="23">
        <v>0.61899999999999999</v>
      </c>
      <c r="X382">
        <f t="shared" si="38"/>
        <v>77.375</v>
      </c>
      <c r="Z382">
        <f t="shared" si="39"/>
        <v>102.754</v>
      </c>
      <c r="AA382">
        <f t="shared" si="40"/>
        <v>108.325</v>
      </c>
      <c r="AB382">
        <f t="shared" si="41"/>
        <v>123.8</v>
      </c>
      <c r="AC382">
        <f t="shared" si="41"/>
        <v>139.27500000000001</v>
      </c>
      <c r="AD382">
        <f t="shared" si="41"/>
        <v>154.75</v>
      </c>
    </row>
    <row r="383" spans="23:30" x14ac:dyDescent="0.35">
      <c r="W383" s="23">
        <v>0.61799999999999999</v>
      </c>
      <c r="X383">
        <f t="shared" si="38"/>
        <v>77.25</v>
      </c>
      <c r="Z383">
        <f t="shared" si="39"/>
        <v>102.58799999999999</v>
      </c>
      <c r="AA383">
        <f t="shared" si="40"/>
        <v>108.15</v>
      </c>
      <c r="AB383">
        <f t="shared" si="41"/>
        <v>123.6</v>
      </c>
      <c r="AC383">
        <f t="shared" si="41"/>
        <v>139.05000000000001</v>
      </c>
      <c r="AD383">
        <f t="shared" si="41"/>
        <v>154.5</v>
      </c>
    </row>
    <row r="384" spans="23:30" x14ac:dyDescent="0.35">
      <c r="W384" s="23">
        <v>0.61699999999999999</v>
      </c>
      <c r="X384">
        <f t="shared" si="38"/>
        <v>77.125</v>
      </c>
      <c r="Z384">
        <f t="shared" si="39"/>
        <v>102.422</v>
      </c>
      <c r="AA384">
        <f t="shared" si="40"/>
        <v>107.97499999999999</v>
      </c>
      <c r="AB384">
        <f t="shared" si="41"/>
        <v>123.4</v>
      </c>
      <c r="AC384">
        <f t="shared" si="41"/>
        <v>138.82499999999999</v>
      </c>
      <c r="AD384">
        <f t="shared" si="41"/>
        <v>154.25</v>
      </c>
    </row>
    <row r="385" spans="23:30" x14ac:dyDescent="0.35">
      <c r="W385" s="23">
        <v>0.61599999999999999</v>
      </c>
      <c r="X385">
        <f t="shared" si="38"/>
        <v>77</v>
      </c>
      <c r="Z385">
        <f t="shared" si="39"/>
        <v>102.256</v>
      </c>
      <c r="AA385">
        <f t="shared" si="40"/>
        <v>107.8</v>
      </c>
      <c r="AB385">
        <f t="shared" si="41"/>
        <v>123.2</v>
      </c>
      <c r="AC385">
        <f t="shared" si="41"/>
        <v>138.6</v>
      </c>
      <c r="AD385">
        <f t="shared" si="41"/>
        <v>154</v>
      </c>
    </row>
    <row r="386" spans="23:30" x14ac:dyDescent="0.35">
      <c r="W386" s="23">
        <v>0.61499999999999999</v>
      </c>
      <c r="X386">
        <f t="shared" si="38"/>
        <v>76.875</v>
      </c>
      <c r="Z386">
        <f t="shared" si="39"/>
        <v>102.09</v>
      </c>
      <c r="AA386">
        <f t="shared" si="40"/>
        <v>107.625</v>
      </c>
      <c r="AB386">
        <f t="shared" si="41"/>
        <v>123</v>
      </c>
      <c r="AC386">
        <f t="shared" si="41"/>
        <v>138.375</v>
      </c>
      <c r="AD386">
        <f t="shared" si="41"/>
        <v>153.75</v>
      </c>
    </row>
    <row r="387" spans="23:30" x14ac:dyDescent="0.35">
      <c r="W387" s="23">
        <v>0.61399999999999999</v>
      </c>
      <c r="X387">
        <f t="shared" ref="X387:X450" si="42">X$1*W387</f>
        <v>76.75</v>
      </c>
      <c r="Z387">
        <f t="shared" si="39"/>
        <v>101.92399999999999</v>
      </c>
      <c r="AA387">
        <f t="shared" si="40"/>
        <v>107.45</v>
      </c>
      <c r="AB387">
        <f t="shared" si="41"/>
        <v>122.8</v>
      </c>
      <c r="AC387">
        <f t="shared" si="41"/>
        <v>138.15</v>
      </c>
      <c r="AD387">
        <f t="shared" si="41"/>
        <v>153.5</v>
      </c>
    </row>
    <row r="388" spans="23:30" x14ac:dyDescent="0.35">
      <c r="W388" s="23">
        <v>0.61299999999999999</v>
      </c>
      <c r="X388">
        <f t="shared" si="42"/>
        <v>76.625</v>
      </c>
      <c r="Z388">
        <f t="shared" ref="Z388:Z451" si="43">Z$1*$W388</f>
        <v>101.758</v>
      </c>
      <c r="AA388">
        <f t="shared" si="40"/>
        <v>107.27499999999999</v>
      </c>
      <c r="AB388">
        <f t="shared" si="41"/>
        <v>122.6</v>
      </c>
      <c r="AC388">
        <f t="shared" si="41"/>
        <v>137.92500000000001</v>
      </c>
      <c r="AD388">
        <f t="shared" si="41"/>
        <v>153.25</v>
      </c>
    </row>
    <row r="389" spans="23:30" x14ac:dyDescent="0.35">
      <c r="W389" s="23">
        <v>0.61199999999999999</v>
      </c>
      <c r="X389">
        <f t="shared" si="42"/>
        <v>76.5</v>
      </c>
      <c r="Z389">
        <f t="shared" si="43"/>
        <v>101.592</v>
      </c>
      <c r="AA389">
        <f t="shared" si="40"/>
        <v>107.1</v>
      </c>
      <c r="AB389">
        <f t="shared" si="41"/>
        <v>122.39999999999999</v>
      </c>
      <c r="AC389">
        <f t="shared" si="41"/>
        <v>137.69999999999999</v>
      </c>
      <c r="AD389">
        <f t="shared" si="41"/>
        <v>153</v>
      </c>
    </row>
    <row r="390" spans="23:30" x14ac:dyDescent="0.35">
      <c r="W390" s="23">
        <v>0.61099999999999999</v>
      </c>
      <c r="X390">
        <f t="shared" si="42"/>
        <v>76.375</v>
      </c>
      <c r="Z390">
        <f t="shared" si="43"/>
        <v>101.426</v>
      </c>
      <c r="AA390">
        <f t="shared" si="40"/>
        <v>106.925</v>
      </c>
      <c r="AB390">
        <f t="shared" si="41"/>
        <v>122.2</v>
      </c>
      <c r="AC390">
        <f t="shared" si="41"/>
        <v>137.47499999999999</v>
      </c>
      <c r="AD390">
        <f t="shared" si="41"/>
        <v>152.75</v>
      </c>
    </row>
    <row r="391" spans="23:30" x14ac:dyDescent="0.35">
      <c r="W391" s="23">
        <v>0.61</v>
      </c>
      <c r="X391">
        <f t="shared" si="42"/>
        <v>76.25</v>
      </c>
      <c r="Z391">
        <f t="shared" si="43"/>
        <v>101.25999999999999</v>
      </c>
      <c r="AA391">
        <f t="shared" si="40"/>
        <v>106.75</v>
      </c>
      <c r="AB391">
        <f t="shared" si="41"/>
        <v>122</v>
      </c>
      <c r="AC391">
        <f t="shared" si="41"/>
        <v>137.25</v>
      </c>
      <c r="AD391">
        <f t="shared" si="41"/>
        <v>152.5</v>
      </c>
    </row>
    <row r="392" spans="23:30" x14ac:dyDescent="0.35">
      <c r="W392" s="23">
        <v>0.60899999999999999</v>
      </c>
      <c r="X392">
        <f t="shared" si="42"/>
        <v>76.125</v>
      </c>
      <c r="Z392">
        <f t="shared" si="43"/>
        <v>101.09399999999999</v>
      </c>
      <c r="AA392">
        <f t="shared" si="40"/>
        <v>106.575</v>
      </c>
      <c r="AB392">
        <f t="shared" si="41"/>
        <v>121.8</v>
      </c>
      <c r="AC392">
        <f t="shared" si="41"/>
        <v>137.02500000000001</v>
      </c>
      <c r="AD392">
        <f t="shared" si="41"/>
        <v>152.25</v>
      </c>
    </row>
    <row r="393" spans="23:30" x14ac:dyDescent="0.35">
      <c r="W393" s="23">
        <v>0.60799999999999998</v>
      </c>
      <c r="X393">
        <f t="shared" si="42"/>
        <v>76</v>
      </c>
      <c r="Z393">
        <f t="shared" si="43"/>
        <v>100.928</v>
      </c>
      <c r="AA393">
        <f t="shared" si="40"/>
        <v>106.39999999999999</v>
      </c>
      <c r="AB393">
        <f t="shared" si="41"/>
        <v>121.6</v>
      </c>
      <c r="AC393">
        <f t="shared" si="41"/>
        <v>136.79999999999998</v>
      </c>
      <c r="AD393">
        <f t="shared" si="41"/>
        <v>152</v>
      </c>
    </row>
    <row r="394" spans="23:30" x14ac:dyDescent="0.35">
      <c r="W394" s="23">
        <v>0.60699999999999998</v>
      </c>
      <c r="X394">
        <f t="shared" si="42"/>
        <v>75.875</v>
      </c>
      <c r="Z394">
        <f t="shared" si="43"/>
        <v>100.762</v>
      </c>
      <c r="AA394">
        <f t="shared" si="40"/>
        <v>106.22499999999999</v>
      </c>
      <c r="AB394">
        <f t="shared" si="41"/>
        <v>121.39999999999999</v>
      </c>
      <c r="AC394">
        <f t="shared" si="41"/>
        <v>136.57499999999999</v>
      </c>
      <c r="AD394">
        <f t="shared" si="41"/>
        <v>151.75</v>
      </c>
    </row>
    <row r="395" spans="23:30" x14ac:dyDescent="0.35">
      <c r="W395" s="23">
        <v>0.60599999999999998</v>
      </c>
      <c r="X395">
        <f t="shared" si="42"/>
        <v>75.75</v>
      </c>
      <c r="Z395">
        <f t="shared" si="43"/>
        <v>100.596</v>
      </c>
      <c r="AA395">
        <f t="shared" si="40"/>
        <v>106.05</v>
      </c>
      <c r="AB395">
        <f t="shared" si="41"/>
        <v>121.2</v>
      </c>
      <c r="AC395">
        <f t="shared" si="41"/>
        <v>136.35</v>
      </c>
      <c r="AD395">
        <f t="shared" si="41"/>
        <v>151.5</v>
      </c>
    </row>
    <row r="396" spans="23:30" x14ac:dyDescent="0.35">
      <c r="W396" s="23">
        <v>0.60499999999999998</v>
      </c>
      <c r="X396">
        <f t="shared" si="42"/>
        <v>75.625</v>
      </c>
      <c r="Z396">
        <f t="shared" si="43"/>
        <v>100.42999999999999</v>
      </c>
      <c r="AA396">
        <f t="shared" si="40"/>
        <v>105.875</v>
      </c>
      <c r="AB396">
        <f t="shared" si="41"/>
        <v>121</v>
      </c>
      <c r="AC396">
        <f t="shared" si="41"/>
        <v>136.125</v>
      </c>
      <c r="AD396">
        <f t="shared" si="41"/>
        <v>151.25</v>
      </c>
    </row>
    <row r="397" spans="23:30" x14ac:dyDescent="0.35">
      <c r="W397" s="23">
        <v>0.60399999999999998</v>
      </c>
      <c r="X397">
        <f t="shared" si="42"/>
        <v>75.5</v>
      </c>
      <c r="Z397">
        <f t="shared" si="43"/>
        <v>100.264</v>
      </c>
      <c r="AA397">
        <f t="shared" si="40"/>
        <v>105.7</v>
      </c>
      <c r="AB397">
        <f t="shared" si="41"/>
        <v>120.8</v>
      </c>
      <c r="AC397">
        <f t="shared" si="41"/>
        <v>135.9</v>
      </c>
      <c r="AD397">
        <f t="shared" si="41"/>
        <v>151</v>
      </c>
    </row>
    <row r="398" spans="23:30" x14ac:dyDescent="0.35">
      <c r="W398" s="23">
        <v>0.60299999999999998</v>
      </c>
      <c r="X398">
        <f t="shared" si="42"/>
        <v>75.375</v>
      </c>
      <c r="Z398">
        <f t="shared" si="43"/>
        <v>100.098</v>
      </c>
      <c r="AA398">
        <f t="shared" si="40"/>
        <v>105.52499999999999</v>
      </c>
      <c r="AB398">
        <f t="shared" si="41"/>
        <v>120.6</v>
      </c>
      <c r="AC398">
        <f t="shared" si="41"/>
        <v>135.67499999999998</v>
      </c>
      <c r="AD398">
        <f t="shared" si="41"/>
        <v>150.75</v>
      </c>
    </row>
    <row r="399" spans="23:30" x14ac:dyDescent="0.35">
      <c r="W399" s="23">
        <v>0.60199999999999998</v>
      </c>
      <c r="X399">
        <f t="shared" si="42"/>
        <v>75.25</v>
      </c>
      <c r="Z399">
        <f t="shared" si="43"/>
        <v>99.932000000000002</v>
      </c>
      <c r="AA399">
        <f t="shared" si="40"/>
        <v>105.35</v>
      </c>
      <c r="AB399">
        <f t="shared" si="41"/>
        <v>120.39999999999999</v>
      </c>
      <c r="AC399">
        <f t="shared" si="41"/>
        <v>135.44999999999999</v>
      </c>
      <c r="AD399">
        <f t="shared" si="41"/>
        <v>150.5</v>
      </c>
    </row>
    <row r="400" spans="23:30" x14ac:dyDescent="0.35">
      <c r="W400" s="23">
        <v>0.60099999999999998</v>
      </c>
      <c r="X400">
        <f t="shared" si="42"/>
        <v>75.125</v>
      </c>
      <c r="Z400">
        <f t="shared" si="43"/>
        <v>99.765999999999991</v>
      </c>
      <c r="AA400">
        <f t="shared" si="40"/>
        <v>105.175</v>
      </c>
      <c r="AB400">
        <f t="shared" si="41"/>
        <v>120.19999999999999</v>
      </c>
      <c r="AC400">
        <f t="shared" si="41"/>
        <v>135.22499999999999</v>
      </c>
      <c r="AD400">
        <f t="shared" si="41"/>
        <v>150.25</v>
      </c>
    </row>
    <row r="401" spans="23:30" x14ac:dyDescent="0.35">
      <c r="W401" s="23">
        <v>0.6</v>
      </c>
      <c r="X401">
        <f t="shared" si="42"/>
        <v>75</v>
      </c>
      <c r="Z401">
        <f t="shared" si="43"/>
        <v>99.6</v>
      </c>
      <c r="AA401">
        <f t="shared" si="40"/>
        <v>105</v>
      </c>
      <c r="AB401">
        <f t="shared" si="41"/>
        <v>120</v>
      </c>
      <c r="AC401">
        <f t="shared" si="41"/>
        <v>135</v>
      </c>
      <c r="AD401">
        <f t="shared" si="41"/>
        <v>150</v>
      </c>
    </row>
    <row r="402" spans="23:30" x14ac:dyDescent="0.35">
      <c r="W402" s="23">
        <v>0.59899999999999998</v>
      </c>
      <c r="X402">
        <f t="shared" si="42"/>
        <v>74.875</v>
      </c>
      <c r="Z402">
        <f t="shared" si="43"/>
        <v>99.433999999999997</v>
      </c>
      <c r="AA402">
        <f t="shared" si="40"/>
        <v>104.825</v>
      </c>
      <c r="AB402">
        <f t="shared" si="41"/>
        <v>119.8</v>
      </c>
      <c r="AC402">
        <f t="shared" si="41"/>
        <v>134.77500000000001</v>
      </c>
      <c r="AD402">
        <f t="shared" si="41"/>
        <v>149.75</v>
      </c>
    </row>
    <row r="403" spans="23:30" x14ac:dyDescent="0.35">
      <c r="W403" s="23">
        <v>0.59799999999999998</v>
      </c>
      <c r="X403">
        <f t="shared" si="42"/>
        <v>74.75</v>
      </c>
      <c r="Z403">
        <f t="shared" si="43"/>
        <v>99.268000000000001</v>
      </c>
      <c r="AA403">
        <f t="shared" si="40"/>
        <v>104.64999999999999</v>
      </c>
      <c r="AB403">
        <f t="shared" si="41"/>
        <v>119.6</v>
      </c>
      <c r="AC403">
        <f t="shared" si="41"/>
        <v>134.54999999999998</v>
      </c>
      <c r="AD403">
        <f t="shared" si="41"/>
        <v>149.5</v>
      </c>
    </row>
    <row r="404" spans="23:30" x14ac:dyDescent="0.35">
      <c r="W404" s="23">
        <v>0.59699999999999998</v>
      </c>
      <c r="X404">
        <f t="shared" si="42"/>
        <v>74.625</v>
      </c>
      <c r="Z404">
        <f t="shared" si="43"/>
        <v>99.10199999999999</v>
      </c>
      <c r="AA404">
        <f t="shared" ref="AA404:AA467" si="44">AA$1*$W404</f>
        <v>104.47499999999999</v>
      </c>
      <c r="AB404">
        <f t="shared" ref="AB404:AD467" si="45">AB$1*$W404</f>
        <v>119.39999999999999</v>
      </c>
      <c r="AC404">
        <f t="shared" si="45"/>
        <v>134.32499999999999</v>
      </c>
      <c r="AD404">
        <f t="shared" si="45"/>
        <v>149.25</v>
      </c>
    </row>
    <row r="405" spans="23:30" x14ac:dyDescent="0.35">
      <c r="W405" s="23">
        <v>0.59599999999999997</v>
      </c>
      <c r="X405">
        <f t="shared" si="42"/>
        <v>74.5</v>
      </c>
      <c r="Z405">
        <f t="shared" si="43"/>
        <v>98.935999999999993</v>
      </c>
      <c r="AA405">
        <f t="shared" si="44"/>
        <v>104.3</v>
      </c>
      <c r="AB405">
        <f t="shared" si="45"/>
        <v>119.19999999999999</v>
      </c>
      <c r="AC405">
        <f t="shared" si="45"/>
        <v>134.1</v>
      </c>
      <c r="AD405">
        <f t="shared" si="45"/>
        <v>149</v>
      </c>
    </row>
    <row r="406" spans="23:30" x14ac:dyDescent="0.35">
      <c r="W406" s="23">
        <v>0.59499999999999997</v>
      </c>
      <c r="X406">
        <f t="shared" si="42"/>
        <v>74.375</v>
      </c>
      <c r="Z406">
        <f t="shared" si="43"/>
        <v>98.77</v>
      </c>
      <c r="AA406">
        <f t="shared" si="44"/>
        <v>104.125</v>
      </c>
      <c r="AB406">
        <f t="shared" si="45"/>
        <v>119</v>
      </c>
      <c r="AC406">
        <f t="shared" si="45"/>
        <v>133.875</v>
      </c>
      <c r="AD406">
        <f t="shared" si="45"/>
        <v>148.75</v>
      </c>
    </row>
    <row r="407" spans="23:30" x14ac:dyDescent="0.35">
      <c r="W407" s="23">
        <v>0.59399999999999997</v>
      </c>
      <c r="X407">
        <f t="shared" si="42"/>
        <v>74.25</v>
      </c>
      <c r="Z407">
        <f t="shared" si="43"/>
        <v>98.603999999999999</v>
      </c>
      <c r="AA407">
        <f t="shared" si="44"/>
        <v>103.94999999999999</v>
      </c>
      <c r="AB407">
        <f t="shared" si="45"/>
        <v>118.8</v>
      </c>
      <c r="AC407">
        <f t="shared" si="45"/>
        <v>133.65</v>
      </c>
      <c r="AD407">
        <f t="shared" si="45"/>
        <v>148.5</v>
      </c>
    </row>
    <row r="408" spans="23:30" x14ac:dyDescent="0.35">
      <c r="W408" s="23">
        <v>0.59299999999999997</v>
      </c>
      <c r="X408">
        <f t="shared" si="42"/>
        <v>74.125</v>
      </c>
      <c r="Z408">
        <f t="shared" si="43"/>
        <v>98.437999999999988</v>
      </c>
      <c r="AA408">
        <f t="shared" si="44"/>
        <v>103.77499999999999</v>
      </c>
      <c r="AB408">
        <f t="shared" si="45"/>
        <v>118.6</v>
      </c>
      <c r="AC408">
        <f t="shared" si="45"/>
        <v>133.42499999999998</v>
      </c>
      <c r="AD408">
        <f t="shared" si="45"/>
        <v>148.25</v>
      </c>
    </row>
    <row r="409" spans="23:30" x14ac:dyDescent="0.35">
      <c r="W409" s="23">
        <v>0.59199999999999997</v>
      </c>
      <c r="X409">
        <f t="shared" si="42"/>
        <v>74</v>
      </c>
      <c r="Z409">
        <f t="shared" si="43"/>
        <v>98.271999999999991</v>
      </c>
      <c r="AA409">
        <f t="shared" si="44"/>
        <v>103.6</v>
      </c>
      <c r="AB409">
        <f t="shared" si="45"/>
        <v>118.39999999999999</v>
      </c>
      <c r="AC409">
        <f t="shared" si="45"/>
        <v>133.19999999999999</v>
      </c>
      <c r="AD409">
        <f t="shared" si="45"/>
        <v>148</v>
      </c>
    </row>
    <row r="410" spans="23:30" x14ac:dyDescent="0.35">
      <c r="W410" s="23">
        <v>0.59099999999999997</v>
      </c>
      <c r="X410">
        <f t="shared" si="42"/>
        <v>73.875</v>
      </c>
      <c r="Z410">
        <f t="shared" si="43"/>
        <v>98.105999999999995</v>
      </c>
      <c r="AA410">
        <f t="shared" si="44"/>
        <v>103.425</v>
      </c>
      <c r="AB410">
        <f t="shared" si="45"/>
        <v>118.19999999999999</v>
      </c>
      <c r="AC410">
        <f t="shared" si="45"/>
        <v>132.97499999999999</v>
      </c>
      <c r="AD410">
        <f t="shared" si="45"/>
        <v>147.75</v>
      </c>
    </row>
    <row r="411" spans="23:30" x14ac:dyDescent="0.35">
      <c r="W411" s="23">
        <v>0.59</v>
      </c>
      <c r="X411">
        <f t="shared" si="42"/>
        <v>73.75</v>
      </c>
      <c r="Z411">
        <f t="shared" si="43"/>
        <v>97.94</v>
      </c>
      <c r="AA411">
        <f t="shared" si="44"/>
        <v>103.25</v>
      </c>
      <c r="AB411">
        <f t="shared" si="45"/>
        <v>118</v>
      </c>
      <c r="AC411">
        <f t="shared" si="45"/>
        <v>132.75</v>
      </c>
      <c r="AD411">
        <f t="shared" si="45"/>
        <v>147.5</v>
      </c>
    </row>
    <row r="412" spans="23:30" x14ac:dyDescent="0.35">
      <c r="W412" s="23">
        <v>0.58899999999999997</v>
      </c>
      <c r="X412">
        <f t="shared" si="42"/>
        <v>73.625</v>
      </c>
      <c r="Z412">
        <f t="shared" si="43"/>
        <v>97.774000000000001</v>
      </c>
      <c r="AA412">
        <f t="shared" si="44"/>
        <v>103.07499999999999</v>
      </c>
      <c r="AB412">
        <f t="shared" si="45"/>
        <v>117.8</v>
      </c>
      <c r="AC412">
        <f t="shared" si="45"/>
        <v>132.52500000000001</v>
      </c>
      <c r="AD412">
        <f t="shared" si="45"/>
        <v>147.25</v>
      </c>
    </row>
    <row r="413" spans="23:30" x14ac:dyDescent="0.35">
      <c r="W413" s="23">
        <v>0.58799999999999997</v>
      </c>
      <c r="X413">
        <f t="shared" si="42"/>
        <v>73.5</v>
      </c>
      <c r="Z413">
        <f t="shared" si="43"/>
        <v>97.60799999999999</v>
      </c>
      <c r="AA413">
        <f t="shared" si="44"/>
        <v>102.89999999999999</v>
      </c>
      <c r="AB413">
        <f t="shared" si="45"/>
        <v>117.6</v>
      </c>
      <c r="AC413">
        <f t="shared" si="45"/>
        <v>132.29999999999998</v>
      </c>
      <c r="AD413">
        <f t="shared" si="45"/>
        <v>147</v>
      </c>
    </row>
    <row r="414" spans="23:30" x14ac:dyDescent="0.35">
      <c r="W414" s="23">
        <v>0.58699999999999997</v>
      </c>
      <c r="X414">
        <f t="shared" si="42"/>
        <v>73.375</v>
      </c>
      <c r="Z414">
        <f t="shared" si="43"/>
        <v>97.441999999999993</v>
      </c>
      <c r="AA414">
        <f t="shared" si="44"/>
        <v>102.72499999999999</v>
      </c>
      <c r="AB414">
        <f t="shared" si="45"/>
        <v>117.39999999999999</v>
      </c>
      <c r="AC414">
        <f t="shared" si="45"/>
        <v>132.07499999999999</v>
      </c>
      <c r="AD414">
        <f t="shared" si="45"/>
        <v>146.75</v>
      </c>
    </row>
    <row r="415" spans="23:30" x14ac:dyDescent="0.35">
      <c r="W415" s="23">
        <v>0.58599999999999997</v>
      </c>
      <c r="X415">
        <f t="shared" si="42"/>
        <v>73.25</v>
      </c>
      <c r="Z415">
        <f t="shared" si="43"/>
        <v>97.275999999999996</v>
      </c>
      <c r="AA415">
        <f t="shared" si="44"/>
        <v>102.55</v>
      </c>
      <c r="AB415">
        <f t="shared" si="45"/>
        <v>117.19999999999999</v>
      </c>
      <c r="AC415">
        <f t="shared" si="45"/>
        <v>131.85</v>
      </c>
      <c r="AD415">
        <f t="shared" si="45"/>
        <v>146.5</v>
      </c>
    </row>
    <row r="416" spans="23:30" x14ac:dyDescent="0.35">
      <c r="W416" s="23">
        <v>0.58499999999999996</v>
      </c>
      <c r="X416">
        <f t="shared" si="42"/>
        <v>73.125</v>
      </c>
      <c r="Z416">
        <f t="shared" si="43"/>
        <v>97.11</v>
      </c>
      <c r="AA416">
        <f t="shared" si="44"/>
        <v>102.375</v>
      </c>
      <c r="AB416">
        <f t="shared" si="45"/>
        <v>117</v>
      </c>
      <c r="AC416">
        <f t="shared" si="45"/>
        <v>131.625</v>
      </c>
      <c r="AD416">
        <f t="shared" si="45"/>
        <v>146.25</v>
      </c>
    </row>
    <row r="417" spans="23:30" x14ac:dyDescent="0.35">
      <c r="W417" s="23">
        <v>0.58399999999999996</v>
      </c>
      <c r="X417">
        <f t="shared" si="42"/>
        <v>73</v>
      </c>
      <c r="Z417">
        <f t="shared" si="43"/>
        <v>96.943999999999988</v>
      </c>
      <c r="AA417">
        <f t="shared" si="44"/>
        <v>102.19999999999999</v>
      </c>
      <c r="AB417">
        <f t="shared" si="45"/>
        <v>116.8</v>
      </c>
      <c r="AC417">
        <f t="shared" si="45"/>
        <v>131.4</v>
      </c>
      <c r="AD417">
        <f t="shared" si="45"/>
        <v>146</v>
      </c>
    </row>
    <row r="418" spans="23:30" x14ac:dyDescent="0.35">
      <c r="W418" s="23">
        <v>0.58299999999999996</v>
      </c>
      <c r="X418">
        <f t="shared" si="42"/>
        <v>72.875</v>
      </c>
      <c r="Z418">
        <f t="shared" si="43"/>
        <v>96.777999999999992</v>
      </c>
      <c r="AA418">
        <f t="shared" si="44"/>
        <v>102.02499999999999</v>
      </c>
      <c r="AB418">
        <f t="shared" si="45"/>
        <v>116.6</v>
      </c>
      <c r="AC418">
        <f t="shared" si="45"/>
        <v>131.17499999999998</v>
      </c>
      <c r="AD418">
        <f t="shared" si="45"/>
        <v>145.75</v>
      </c>
    </row>
    <row r="419" spans="23:30" x14ac:dyDescent="0.35">
      <c r="W419" s="23">
        <v>0.58199999999999996</v>
      </c>
      <c r="X419">
        <f t="shared" si="42"/>
        <v>72.75</v>
      </c>
      <c r="Z419">
        <f t="shared" si="43"/>
        <v>96.611999999999995</v>
      </c>
      <c r="AA419">
        <f t="shared" si="44"/>
        <v>101.85</v>
      </c>
      <c r="AB419">
        <f t="shared" si="45"/>
        <v>116.39999999999999</v>
      </c>
      <c r="AC419">
        <f t="shared" si="45"/>
        <v>130.94999999999999</v>
      </c>
      <c r="AD419">
        <f t="shared" si="45"/>
        <v>145.5</v>
      </c>
    </row>
    <row r="420" spans="23:30" x14ac:dyDescent="0.35">
      <c r="W420" s="23">
        <v>0.58099999999999996</v>
      </c>
      <c r="X420">
        <f t="shared" si="42"/>
        <v>72.625</v>
      </c>
      <c r="Z420">
        <f t="shared" si="43"/>
        <v>96.445999999999998</v>
      </c>
      <c r="AA420">
        <f t="shared" si="44"/>
        <v>101.675</v>
      </c>
      <c r="AB420">
        <f t="shared" si="45"/>
        <v>116.19999999999999</v>
      </c>
      <c r="AC420">
        <f t="shared" si="45"/>
        <v>130.72499999999999</v>
      </c>
      <c r="AD420">
        <f t="shared" si="45"/>
        <v>145.25</v>
      </c>
    </row>
    <row r="421" spans="23:30" x14ac:dyDescent="0.35">
      <c r="W421" s="23">
        <v>0.57999999999999996</v>
      </c>
      <c r="X421">
        <f t="shared" si="42"/>
        <v>72.5</v>
      </c>
      <c r="Z421">
        <f t="shared" si="43"/>
        <v>96.279999999999987</v>
      </c>
      <c r="AA421">
        <f t="shared" si="44"/>
        <v>101.5</v>
      </c>
      <c r="AB421">
        <f t="shared" si="45"/>
        <v>115.99999999999999</v>
      </c>
      <c r="AC421">
        <f t="shared" si="45"/>
        <v>130.5</v>
      </c>
      <c r="AD421">
        <f t="shared" si="45"/>
        <v>145</v>
      </c>
    </row>
    <row r="422" spans="23:30" x14ac:dyDescent="0.35">
      <c r="W422" s="23">
        <v>0.57899999999999996</v>
      </c>
      <c r="X422">
        <f t="shared" si="42"/>
        <v>72.375</v>
      </c>
      <c r="Z422">
        <f t="shared" si="43"/>
        <v>96.11399999999999</v>
      </c>
      <c r="AA422">
        <f t="shared" si="44"/>
        <v>101.32499999999999</v>
      </c>
      <c r="AB422">
        <f t="shared" si="45"/>
        <v>115.8</v>
      </c>
      <c r="AC422">
        <f t="shared" si="45"/>
        <v>130.27499999999998</v>
      </c>
      <c r="AD422">
        <f t="shared" si="45"/>
        <v>144.75</v>
      </c>
    </row>
    <row r="423" spans="23:30" x14ac:dyDescent="0.35">
      <c r="W423" s="23">
        <v>0.57799999999999996</v>
      </c>
      <c r="X423">
        <f t="shared" si="42"/>
        <v>72.25</v>
      </c>
      <c r="Z423">
        <f t="shared" si="43"/>
        <v>95.947999999999993</v>
      </c>
      <c r="AA423">
        <f t="shared" si="44"/>
        <v>101.14999999999999</v>
      </c>
      <c r="AB423">
        <f t="shared" si="45"/>
        <v>115.6</v>
      </c>
      <c r="AC423">
        <f t="shared" si="45"/>
        <v>130.04999999999998</v>
      </c>
      <c r="AD423">
        <f t="shared" si="45"/>
        <v>144.5</v>
      </c>
    </row>
    <row r="424" spans="23:30" x14ac:dyDescent="0.35">
      <c r="W424" s="23">
        <v>0.57699999999999996</v>
      </c>
      <c r="X424">
        <f t="shared" si="42"/>
        <v>72.125</v>
      </c>
      <c r="Z424">
        <f t="shared" si="43"/>
        <v>95.781999999999996</v>
      </c>
      <c r="AA424">
        <f t="shared" si="44"/>
        <v>100.97499999999999</v>
      </c>
      <c r="AB424">
        <f t="shared" si="45"/>
        <v>115.39999999999999</v>
      </c>
      <c r="AC424">
        <f t="shared" si="45"/>
        <v>129.82499999999999</v>
      </c>
      <c r="AD424">
        <f t="shared" si="45"/>
        <v>144.25</v>
      </c>
    </row>
    <row r="425" spans="23:30" x14ac:dyDescent="0.35">
      <c r="W425" s="23">
        <v>0.57599999999999996</v>
      </c>
      <c r="X425">
        <f t="shared" si="42"/>
        <v>72</v>
      </c>
      <c r="Z425">
        <f t="shared" si="43"/>
        <v>95.616</v>
      </c>
      <c r="AA425">
        <f t="shared" si="44"/>
        <v>100.8</v>
      </c>
      <c r="AB425">
        <f t="shared" si="45"/>
        <v>115.19999999999999</v>
      </c>
      <c r="AC425">
        <f t="shared" si="45"/>
        <v>129.6</v>
      </c>
      <c r="AD425">
        <f t="shared" si="45"/>
        <v>144</v>
      </c>
    </row>
    <row r="426" spans="23:30" x14ac:dyDescent="0.35">
      <c r="W426" s="23">
        <v>0.57499999999999996</v>
      </c>
      <c r="X426">
        <f t="shared" si="42"/>
        <v>71.875</v>
      </c>
      <c r="Z426">
        <f t="shared" si="43"/>
        <v>95.449999999999989</v>
      </c>
      <c r="AA426">
        <f t="shared" si="44"/>
        <v>100.62499999999999</v>
      </c>
      <c r="AB426">
        <f t="shared" si="45"/>
        <v>114.99999999999999</v>
      </c>
      <c r="AC426">
        <f t="shared" si="45"/>
        <v>129.375</v>
      </c>
      <c r="AD426">
        <f t="shared" si="45"/>
        <v>143.75</v>
      </c>
    </row>
    <row r="427" spans="23:30" x14ac:dyDescent="0.35">
      <c r="W427" s="23">
        <v>0.57399999999999995</v>
      </c>
      <c r="X427">
        <f t="shared" si="42"/>
        <v>71.75</v>
      </c>
      <c r="Z427">
        <f t="shared" si="43"/>
        <v>95.283999999999992</v>
      </c>
      <c r="AA427">
        <f t="shared" si="44"/>
        <v>100.44999999999999</v>
      </c>
      <c r="AB427">
        <f t="shared" si="45"/>
        <v>114.8</v>
      </c>
      <c r="AC427">
        <f t="shared" si="45"/>
        <v>129.14999999999998</v>
      </c>
      <c r="AD427">
        <f t="shared" si="45"/>
        <v>143.5</v>
      </c>
    </row>
    <row r="428" spans="23:30" x14ac:dyDescent="0.35">
      <c r="W428" s="23">
        <v>0.57299999999999995</v>
      </c>
      <c r="X428">
        <f t="shared" si="42"/>
        <v>71.625</v>
      </c>
      <c r="Z428">
        <f t="shared" si="43"/>
        <v>95.117999999999995</v>
      </c>
      <c r="AA428">
        <f t="shared" si="44"/>
        <v>100.27499999999999</v>
      </c>
      <c r="AB428">
        <f t="shared" si="45"/>
        <v>114.6</v>
      </c>
      <c r="AC428">
        <f t="shared" si="45"/>
        <v>128.92499999999998</v>
      </c>
      <c r="AD428">
        <f t="shared" si="45"/>
        <v>143.25</v>
      </c>
    </row>
    <row r="429" spans="23:30" x14ac:dyDescent="0.35">
      <c r="W429" s="23">
        <v>0.57199999999999995</v>
      </c>
      <c r="X429">
        <f t="shared" si="42"/>
        <v>71.5</v>
      </c>
      <c r="Z429">
        <f t="shared" si="43"/>
        <v>94.951999999999998</v>
      </c>
      <c r="AA429">
        <f t="shared" si="44"/>
        <v>100.1</v>
      </c>
      <c r="AB429">
        <f t="shared" si="45"/>
        <v>114.39999999999999</v>
      </c>
      <c r="AC429">
        <f t="shared" si="45"/>
        <v>128.69999999999999</v>
      </c>
      <c r="AD429">
        <f t="shared" si="45"/>
        <v>143</v>
      </c>
    </row>
    <row r="430" spans="23:30" x14ac:dyDescent="0.35">
      <c r="W430" s="23">
        <v>0.57099999999999995</v>
      </c>
      <c r="X430">
        <f t="shared" si="42"/>
        <v>71.375</v>
      </c>
      <c r="Z430">
        <f t="shared" si="43"/>
        <v>94.785999999999987</v>
      </c>
      <c r="AA430">
        <f t="shared" si="44"/>
        <v>99.924999999999997</v>
      </c>
      <c r="AB430">
        <f t="shared" si="45"/>
        <v>114.19999999999999</v>
      </c>
      <c r="AC430">
        <f t="shared" si="45"/>
        <v>128.47499999999999</v>
      </c>
      <c r="AD430">
        <f t="shared" si="45"/>
        <v>142.75</v>
      </c>
    </row>
    <row r="431" spans="23:30" x14ac:dyDescent="0.35">
      <c r="W431" s="23">
        <v>0.56999999999999995</v>
      </c>
      <c r="X431">
        <f t="shared" si="42"/>
        <v>71.25</v>
      </c>
      <c r="Z431">
        <f t="shared" si="43"/>
        <v>94.61999999999999</v>
      </c>
      <c r="AA431">
        <f t="shared" si="44"/>
        <v>99.749999999999986</v>
      </c>
      <c r="AB431">
        <f t="shared" si="45"/>
        <v>113.99999999999999</v>
      </c>
      <c r="AC431">
        <f t="shared" si="45"/>
        <v>128.25</v>
      </c>
      <c r="AD431">
        <f t="shared" si="45"/>
        <v>142.5</v>
      </c>
    </row>
    <row r="432" spans="23:30" x14ac:dyDescent="0.35">
      <c r="W432" s="23">
        <v>0.56899999999999995</v>
      </c>
      <c r="X432">
        <f t="shared" si="42"/>
        <v>71.125</v>
      </c>
      <c r="Z432">
        <f t="shared" si="43"/>
        <v>94.453999999999994</v>
      </c>
      <c r="AA432">
        <f t="shared" si="44"/>
        <v>99.574999999999989</v>
      </c>
      <c r="AB432">
        <f t="shared" si="45"/>
        <v>113.79999999999998</v>
      </c>
      <c r="AC432">
        <f t="shared" si="45"/>
        <v>128.02499999999998</v>
      </c>
      <c r="AD432">
        <f t="shared" si="45"/>
        <v>142.25</v>
      </c>
    </row>
    <row r="433" spans="23:30" x14ac:dyDescent="0.35">
      <c r="W433" s="23">
        <v>0.56799999999999995</v>
      </c>
      <c r="X433">
        <f t="shared" si="42"/>
        <v>71</v>
      </c>
      <c r="Z433">
        <f t="shared" si="43"/>
        <v>94.287999999999997</v>
      </c>
      <c r="AA433">
        <f t="shared" si="44"/>
        <v>99.399999999999991</v>
      </c>
      <c r="AB433">
        <f t="shared" si="45"/>
        <v>113.6</v>
      </c>
      <c r="AC433">
        <f t="shared" si="45"/>
        <v>127.79999999999998</v>
      </c>
      <c r="AD433">
        <f t="shared" si="45"/>
        <v>142</v>
      </c>
    </row>
    <row r="434" spans="23:30" x14ac:dyDescent="0.35">
      <c r="W434" s="23">
        <v>0.56699999999999995</v>
      </c>
      <c r="X434">
        <f t="shared" si="42"/>
        <v>70.875</v>
      </c>
      <c r="Z434">
        <f t="shared" si="43"/>
        <v>94.121999999999986</v>
      </c>
      <c r="AA434">
        <f t="shared" si="44"/>
        <v>99.224999999999994</v>
      </c>
      <c r="AB434">
        <f t="shared" si="45"/>
        <v>113.39999999999999</v>
      </c>
      <c r="AC434">
        <f t="shared" si="45"/>
        <v>127.57499999999999</v>
      </c>
      <c r="AD434">
        <f t="shared" si="45"/>
        <v>141.75</v>
      </c>
    </row>
    <row r="435" spans="23:30" x14ac:dyDescent="0.35">
      <c r="W435" s="23">
        <v>0.56599999999999995</v>
      </c>
      <c r="X435">
        <f t="shared" si="42"/>
        <v>70.75</v>
      </c>
      <c r="Z435">
        <f t="shared" si="43"/>
        <v>93.955999999999989</v>
      </c>
      <c r="AA435">
        <f t="shared" si="44"/>
        <v>99.05</v>
      </c>
      <c r="AB435">
        <f t="shared" si="45"/>
        <v>113.19999999999999</v>
      </c>
      <c r="AC435">
        <f t="shared" si="45"/>
        <v>127.35</v>
      </c>
      <c r="AD435">
        <f t="shared" si="45"/>
        <v>141.5</v>
      </c>
    </row>
    <row r="436" spans="23:30" x14ac:dyDescent="0.35">
      <c r="W436" s="23">
        <v>0.56499999999999995</v>
      </c>
      <c r="X436">
        <f t="shared" si="42"/>
        <v>70.625</v>
      </c>
      <c r="Z436">
        <f t="shared" si="43"/>
        <v>93.789999999999992</v>
      </c>
      <c r="AA436">
        <f t="shared" si="44"/>
        <v>98.874999999999986</v>
      </c>
      <c r="AB436">
        <f t="shared" si="45"/>
        <v>112.99999999999999</v>
      </c>
      <c r="AC436">
        <f t="shared" si="45"/>
        <v>127.12499999999999</v>
      </c>
      <c r="AD436">
        <f t="shared" si="45"/>
        <v>141.25</v>
      </c>
    </row>
    <row r="437" spans="23:30" x14ac:dyDescent="0.35">
      <c r="W437" s="23">
        <v>0.56399999999999995</v>
      </c>
      <c r="X437">
        <f t="shared" si="42"/>
        <v>70.5</v>
      </c>
      <c r="Z437">
        <f t="shared" si="43"/>
        <v>93.623999999999995</v>
      </c>
      <c r="AA437">
        <f t="shared" si="44"/>
        <v>98.699999999999989</v>
      </c>
      <c r="AB437">
        <f t="shared" si="45"/>
        <v>112.79999999999998</v>
      </c>
      <c r="AC437">
        <f t="shared" si="45"/>
        <v>126.89999999999999</v>
      </c>
      <c r="AD437">
        <f t="shared" si="45"/>
        <v>141</v>
      </c>
    </row>
    <row r="438" spans="23:30" x14ac:dyDescent="0.35">
      <c r="W438" s="23">
        <v>0.56299999999999994</v>
      </c>
      <c r="X438">
        <f t="shared" si="42"/>
        <v>70.375</v>
      </c>
      <c r="Z438">
        <f t="shared" si="43"/>
        <v>93.457999999999984</v>
      </c>
      <c r="AA438">
        <f t="shared" si="44"/>
        <v>98.524999999999991</v>
      </c>
      <c r="AB438">
        <f t="shared" si="45"/>
        <v>112.6</v>
      </c>
      <c r="AC438">
        <f t="shared" si="45"/>
        <v>126.67499999999998</v>
      </c>
      <c r="AD438">
        <f t="shared" si="45"/>
        <v>140.75</v>
      </c>
    </row>
    <row r="439" spans="23:30" x14ac:dyDescent="0.35">
      <c r="W439" s="23">
        <v>0.56200000000000006</v>
      </c>
      <c r="X439">
        <f t="shared" si="42"/>
        <v>70.25</v>
      </c>
      <c r="Z439">
        <f t="shared" si="43"/>
        <v>93.292000000000016</v>
      </c>
      <c r="AA439">
        <f t="shared" si="44"/>
        <v>98.350000000000009</v>
      </c>
      <c r="AB439">
        <f t="shared" si="45"/>
        <v>112.4</v>
      </c>
      <c r="AC439">
        <f t="shared" si="45"/>
        <v>126.45000000000002</v>
      </c>
      <c r="AD439">
        <f t="shared" si="45"/>
        <v>140.5</v>
      </c>
    </row>
    <row r="440" spans="23:30" x14ac:dyDescent="0.35">
      <c r="W440" s="23">
        <v>0.56100000000000005</v>
      </c>
      <c r="X440">
        <f t="shared" si="42"/>
        <v>70.125</v>
      </c>
      <c r="Z440">
        <f t="shared" si="43"/>
        <v>93.126000000000005</v>
      </c>
      <c r="AA440">
        <f t="shared" si="44"/>
        <v>98.175000000000011</v>
      </c>
      <c r="AB440">
        <f t="shared" si="45"/>
        <v>112.20000000000002</v>
      </c>
      <c r="AC440">
        <f t="shared" si="45"/>
        <v>126.22500000000001</v>
      </c>
      <c r="AD440">
        <f t="shared" si="45"/>
        <v>140.25</v>
      </c>
    </row>
    <row r="441" spans="23:30" x14ac:dyDescent="0.35">
      <c r="W441" s="23">
        <v>0.56000000000000005</v>
      </c>
      <c r="X441">
        <f t="shared" si="42"/>
        <v>70</v>
      </c>
      <c r="Z441">
        <f t="shared" si="43"/>
        <v>92.960000000000008</v>
      </c>
      <c r="AA441">
        <f t="shared" si="44"/>
        <v>98.000000000000014</v>
      </c>
      <c r="AB441">
        <f t="shared" si="45"/>
        <v>112.00000000000001</v>
      </c>
      <c r="AC441">
        <f t="shared" si="45"/>
        <v>126.00000000000001</v>
      </c>
      <c r="AD441">
        <f t="shared" si="45"/>
        <v>140</v>
      </c>
    </row>
    <row r="442" spans="23:30" x14ac:dyDescent="0.35">
      <c r="W442" s="23">
        <v>0.55900000000000005</v>
      </c>
      <c r="X442">
        <f t="shared" si="42"/>
        <v>69.875</v>
      </c>
      <c r="Z442">
        <f t="shared" si="43"/>
        <v>92.794000000000011</v>
      </c>
      <c r="AA442">
        <f t="shared" si="44"/>
        <v>97.825000000000003</v>
      </c>
      <c r="AB442">
        <f t="shared" si="45"/>
        <v>111.80000000000001</v>
      </c>
      <c r="AC442">
        <f t="shared" si="45"/>
        <v>125.77500000000001</v>
      </c>
      <c r="AD442">
        <f t="shared" si="45"/>
        <v>139.75</v>
      </c>
    </row>
    <row r="443" spans="23:30" x14ac:dyDescent="0.35">
      <c r="W443" s="23">
        <v>0.55800000000000005</v>
      </c>
      <c r="X443">
        <f t="shared" si="42"/>
        <v>69.75</v>
      </c>
      <c r="Z443">
        <f t="shared" si="43"/>
        <v>92.628000000000014</v>
      </c>
      <c r="AA443">
        <f t="shared" si="44"/>
        <v>97.65</v>
      </c>
      <c r="AB443">
        <f t="shared" si="45"/>
        <v>111.60000000000001</v>
      </c>
      <c r="AC443">
        <f t="shared" si="45"/>
        <v>125.55000000000001</v>
      </c>
      <c r="AD443">
        <f t="shared" si="45"/>
        <v>139.5</v>
      </c>
    </row>
    <row r="444" spans="23:30" x14ac:dyDescent="0.35">
      <c r="W444" s="23">
        <v>0.55700000000000005</v>
      </c>
      <c r="X444">
        <f t="shared" si="42"/>
        <v>69.625</v>
      </c>
      <c r="Z444">
        <f t="shared" si="43"/>
        <v>92.462000000000003</v>
      </c>
      <c r="AA444">
        <f t="shared" si="44"/>
        <v>97.475000000000009</v>
      </c>
      <c r="AB444">
        <f t="shared" si="45"/>
        <v>111.4</v>
      </c>
      <c r="AC444">
        <f t="shared" si="45"/>
        <v>125.32500000000002</v>
      </c>
      <c r="AD444">
        <f t="shared" si="45"/>
        <v>139.25</v>
      </c>
    </row>
    <row r="445" spans="23:30" x14ac:dyDescent="0.35">
      <c r="W445" s="23">
        <v>0.55600000000000005</v>
      </c>
      <c r="X445">
        <f t="shared" si="42"/>
        <v>69.5</v>
      </c>
      <c r="Z445">
        <f t="shared" si="43"/>
        <v>92.296000000000006</v>
      </c>
      <c r="AA445">
        <f t="shared" si="44"/>
        <v>97.300000000000011</v>
      </c>
      <c r="AB445">
        <f t="shared" si="45"/>
        <v>111.20000000000002</v>
      </c>
      <c r="AC445">
        <f t="shared" si="45"/>
        <v>125.10000000000001</v>
      </c>
      <c r="AD445">
        <f t="shared" si="45"/>
        <v>139</v>
      </c>
    </row>
    <row r="446" spans="23:30" x14ac:dyDescent="0.35">
      <c r="W446" s="23">
        <v>0.55500000000000005</v>
      </c>
      <c r="X446">
        <f t="shared" si="42"/>
        <v>69.375</v>
      </c>
      <c r="Z446">
        <f t="shared" si="43"/>
        <v>92.13000000000001</v>
      </c>
      <c r="AA446">
        <f t="shared" si="44"/>
        <v>97.125000000000014</v>
      </c>
      <c r="AB446">
        <f t="shared" si="45"/>
        <v>111.00000000000001</v>
      </c>
      <c r="AC446">
        <f t="shared" si="45"/>
        <v>124.87500000000001</v>
      </c>
      <c r="AD446">
        <f t="shared" si="45"/>
        <v>138.75</v>
      </c>
    </row>
    <row r="447" spans="23:30" x14ac:dyDescent="0.35">
      <c r="W447" s="23">
        <v>0.55400000000000005</v>
      </c>
      <c r="X447">
        <f t="shared" si="42"/>
        <v>69.25</v>
      </c>
      <c r="Z447">
        <f t="shared" si="43"/>
        <v>91.964000000000013</v>
      </c>
      <c r="AA447">
        <f t="shared" si="44"/>
        <v>96.95</v>
      </c>
      <c r="AB447">
        <f t="shared" si="45"/>
        <v>110.80000000000001</v>
      </c>
      <c r="AC447">
        <f t="shared" si="45"/>
        <v>124.65</v>
      </c>
      <c r="AD447">
        <f t="shared" si="45"/>
        <v>138.5</v>
      </c>
    </row>
    <row r="448" spans="23:30" x14ac:dyDescent="0.35">
      <c r="W448" s="23">
        <v>0.55300000000000005</v>
      </c>
      <c r="X448">
        <f t="shared" si="42"/>
        <v>69.125</v>
      </c>
      <c r="Z448">
        <f t="shared" si="43"/>
        <v>91.798000000000002</v>
      </c>
      <c r="AA448">
        <f t="shared" si="44"/>
        <v>96.775000000000006</v>
      </c>
      <c r="AB448">
        <f t="shared" si="45"/>
        <v>110.60000000000001</v>
      </c>
      <c r="AC448">
        <f t="shared" si="45"/>
        <v>124.42500000000001</v>
      </c>
      <c r="AD448">
        <f t="shared" si="45"/>
        <v>138.25</v>
      </c>
    </row>
    <row r="449" spans="23:30" x14ac:dyDescent="0.35">
      <c r="W449" s="23">
        <v>0.55200000000000005</v>
      </c>
      <c r="X449">
        <f t="shared" si="42"/>
        <v>69</v>
      </c>
      <c r="Z449">
        <f t="shared" si="43"/>
        <v>91.632000000000005</v>
      </c>
      <c r="AA449">
        <f t="shared" si="44"/>
        <v>96.600000000000009</v>
      </c>
      <c r="AB449">
        <f t="shared" si="45"/>
        <v>110.4</v>
      </c>
      <c r="AC449">
        <f t="shared" si="45"/>
        <v>124.20000000000002</v>
      </c>
      <c r="AD449">
        <f t="shared" si="45"/>
        <v>138</v>
      </c>
    </row>
    <row r="450" spans="23:30" x14ac:dyDescent="0.35">
      <c r="W450" s="23">
        <v>0.55100000000000005</v>
      </c>
      <c r="X450">
        <f t="shared" si="42"/>
        <v>68.875</v>
      </c>
      <c r="Z450">
        <f t="shared" si="43"/>
        <v>91.466000000000008</v>
      </c>
      <c r="AA450">
        <f t="shared" si="44"/>
        <v>96.425000000000011</v>
      </c>
      <c r="AB450">
        <f t="shared" si="45"/>
        <v>110.2</v>
      </c>
      <c r="AC450">
        <f t="shared" si="45"/>
        <v>123.97500000000001</v>
      </c>
      <c r="AD450">
        <f t="shared" si="45"/>
        <v>137.75</v>
      </c>
    </row>
    <row r="451" spans="23:30" x14ac:dyDescent="0.35">
      <c r="W451" s="23">
        <v>0.55000000000000004</v>
      </c>
      <c r="X451">
        <f t="shared" ref="X451:X514" si="46">X$1*W451</f>
        <v>68.75</v>
      </c>
      <c r="Z451">
        <f t="shared" si="43"/>
        <v>91.300000000000011</v>
      </c>
      <c r="AA451">
        <f t="shared" si="44"/>
        <v>96.250000000000014</v>
      </c>
      <c r="AB451">
        <f t="shared" si="45"/>
        <v>110.00000000000001</v>
      </c>
      <c r="AC451">
        <f t="shared" si="45"/>
        <v>123.75000000000001</v>
      </c>
      <c r="AD451">
        <f t="shared" si="45"/>
        <v>137.5</v>
      </c>
    </row>
    <row r="452" spans="23:30" x14ac:dyDescent="0.35">
      <c r="W452" s="23">
        <v>0.54900000000000004</v>
      </c>
      <c r="X452">
        <f t="shared" si="46"/>
        <v>68.625</v>
      </c>
      <c r="Z452">
        <f t="shared" ref="Z452:Z515" si="47">Z$1*$W452</f>
        <v>91.134</v>
      </c>
      <c r="AA452">
        <f t="shared" si="44"/>
        <v>96.075000000000003</v>
      </c>
      <c r="AB452">
        <f t="shared" si="45"/>
        <v>109.80000000000001</v>
      </c>
      <c r="AC452">
        <f t="shared" si="45"/>
        <v>123.52500000000001</v>
      </c>
      <c r="AD452">
        <f t="shared" si="45"/>
        <v>137.25</v>
      </c>
    </row>
    <row r="453" spans="23:30" x14ac:dyDescent="0.35">
      <c r="W453" s="23">
        <v>0.54800000000000004</v>
      </c>
      <c r="X453">
        <f t="shared" si="46"/>
        <v>68.5</v>
      </c>
      <c r="Z453">
        <f t="shared" si="47"/>
        <v>90.968000000000004</v>
      </c>
      <c r="AA453">
        <f t="shared" si="44"/>
        <v>95.9</v>
      </c>
      <c r="AB453">
        <f t="shared" si="45"/>
        <v>109.60000000000001</v>
      </c>
      <c r="AC453">
        <f t="shared" si="45"/>
        <v>123.30000000000001</v>
      </c>
      <c r="AD453">
        <f t="shared" si="45"/>
        <v>137</v>
      </c>
    </row>
    <row r="454" spans="23:30" x14ac:dyDescent="0.35">
      <c r="W454" s="23">
        <v>0.54700000000000004</v>
      </c>
      <c r="X454">
        <f t="shared" si="46"/>
        <v>68.375</v>
      </c>
      <c r="Z454">
        <f t="shared" si="47"/>
        <v>90.802000000000007</v>
      </c>
      <c r="AA454">
        <f t="shared" si="44"/>
        <v>95.725000000000009</v>
      </c>
      <c r="AB454">
        <f t="shared" si="45"/>
        <v>109.4</v>
      </c>
      <c r="AC454">
        <f t="shared" si="45"/>
        <v>123.075</v>
      </c>
      <c r="AD454">
        <f t="shared" si="45"/>
        <v>136.75</v>
      </c>
    </row>
    <row r="455" spans="23:30" x14ac:dyDescent="0.35">
      <c r="W455" s="23">
        <v>0.54600000000000004</v>
      </c>
      <c r="X455">
        <f t="shared" si="46"/>
        <v>68.25</v>
      </c>
      <c r="Z455">
        <f t="shared" si="47"/>
        <v>90.63600000000001</v>
      </c>
      <c r="AA455">
        <f t="shared" si="44"/>
        <v>95.550000000000011</v>
      </c>
      <c r="AB455">
        <f t="shared" si="45"/>
        <v>109.2</v>
      </c>
      <c r="AC455">
        <f t="shared" si="45"/>
        <v>122.85000000000001</v>
      </c>
      <c r="AD455">
        <f t="shared" si="45"/>
        <v>136.5</v>
      </c>
    </row>
    <row r="456" spans="23:30" x14ac:dyDescent="0.35">
      <c r="W456" s="23">
        <v>0.54500000000000004</v>
      </c>
      <c r="X456">
        <f t="shared" si="46"/>
        <v>68.125</v>
      </c>
      <c r="Z456">
        <f t="shared" si="47"/>
        <v>90.470000000000013</v>
      </c>
      <c r="AA456">
        <f t="shared" si="44"/>
        <v>95.375</v>
      </c>
      <c r="AB456">
        <f t="shared" si="45"/>
        <v>109.00000000000001</v>
      </c>
      <c r="AC456">
        <f t="shared" si="45"/>
        <v>122.62500000000001</v>
      </c>
      <c r="AD456">
        <f t="shared" si="45"/>
        <v>136.25</v>
      </c>
    </row>
    <row r="457" spans="23:30" x14ac:dyDescent="0.35">
      <c r="W457" s="23">
        <v>0.54400000000000004</v>
      </c>
      <c r="X457">
        <f t="shared" si="46"/>
        <v>68</v>
      </c>
      <c r="Z457">
        <f t="shared" si="47"/>
        <v>90.304000000000002</v>
      </c>
      <c r="AA457">
        <f t="shared" si="44"/>
        <v>95.2</v>
      </c>
      <c r="AB457">
        <f t="shared" si="45"/>
        <v>108.80000000000001</v>
      </c>
      <c r="AC457">
        <f t="shared" si="45"/>
        <v>122.4</v>
      </c>
      <c r="AD457">
        <f t="shared" si="45"/>
        <v>136</v>
      </c>
    </row>
    <row r="458" spans="23:30" x14ac:dyDescent="0.35">
      <c r="W458" s="23">
        <v>0.54300000000000004</v>
      </c>
      <c r="X458">
        <f t="shared" si="46"/>
        <v>67.875</v>
      </c>
      <c r="Z458">
        <f t="shared" si="47"/>
        <v>90.138000000000005</v>
      </c>
      <c r="AA458">
        <f t="shared" si="44"/>
        <v>95.025000000000006</v>
      </c>
      <c r="AB458">
        <f t="shared" si="45"/>
        <v>108.60000000000001</v>
      </c>
      <c r="AC458">
        <f t="shared" si="45"/>
        <v>122.17500000000001</v>
      </c>
      <c r="AD458">
        <f t="shared" si="45"/>
        <v>135.75</v>
      </c>
    </row>
    <row r="459" spans="23:30" x14ac:dyDescent="0.35">
      <c r="W459" s="23">
        <v>0.54200000000000004</v>
      </c>
      <c r="X459">
        <f t="shared" si="46"/>
        <v>67.75</v>
      </c>
      <c r="Z459">
        <f t="shared" si="47"/>
        <v>89.972000000000008</v>
      </c>
      <c r="AA459">
        <f t="shared" si="44"/>
        <v>94.850000000000009</v>
      </c>
      <c r="AB459">
        <f t="shared" si="45"/>
        <v>108.4</v>
      </c>
      <c r="AC459">
        <f t="shared" si="45"/>
        <v>121.95</v>
      </c>
      <c r="AD459">
        <f t="shared" si="45"/>
        <v>135.5</v>
      </c>
    </row>
    <row r="460" spans="23:30" x14ac:dyDescent="0.35">
      <c r="W460" s="23">
        <v>0.54100000000000004</v>
      </c>
      <c r="X460">
        <f t="shared" si="46"/>
        <v>67.625</v>
      </c>
      <c r="Z460">
        <f t="shared" si="47"/>
        <v>89.806000000000012</v>
      </c>
      <c r="AA460">
        <f t="shared" si="44"/>
        <v>94.675000000000011</v>
      </c>
      <c r="AB460">
        <f t="shared" si="45"/>
        <v>108.2</v>
      </c>
      <c r="AC460">
        <f t="shared" si="45"/>
        <v>121.72500000000001</v>
      </c>
      <c r="AD460">
        <f t="shared" si="45"/>
        <v>135.25</v>
      </c>
    </row>
    <row r="461" spans="23:30" x14ac:dyDescent="0.35">
      <c r="W461" s="23">
        <v>0.54</v>
      </c>
      <c r="X461">
        <f t="shared" si="46"/>
        <v>67.5</v>
      </c>
      <c r="Z461">
        <f t="shared" si="47"/>
        <v>89.64</v>
      </c>
      <c r="AA461">
        <f t="shared" si="44"/>
        <v>94.5</v>
      </c>
      <c r="AB461">
        <f t="shared" si="45"/>
        <v>108</v>
      </c>
      <c r="AC461">
        <f t="shared" si="45"/>
        <v>121.50000000000001</v>
      </c>
      <c r="AD461">
        <f t="shared" si="45"/>
        <v>135</v>
      </c>
    </row>
    <row r="462" spans="23:30" x14ac:dyDescent="0.35">
      <c r="W462" s="23">
        <v>0.53900000000000003</v>
      </c>
      <c r="X462">
        <f t="shared" si="46"/>
        <v>67.375</v>
      </c>
      <c r="Z462">
        <f t="shared" si="47"/>
        <v>89.474000000000004</v>
      </c>
      <c r="AA462">
        <f t="shared" si="44"/>
        <v>94.325000000000003</v>
      </c>
      <c r="AB462">
        <f t="shared" si="45"/>
        <v>107.80000000000001</v>
      </c>
      <c r="AC462">
        <f t="shared" si="45"/>
        <v>121.27500000000001</v>
      </c>
      <c r="AD462">
        <f t="shared" si="45"/>
        <v>134.75</v>
      </c>
    </row>
    <row r="463" spans="23:30" x14ac:dyDescent="0.35">
      <c r="W463" s="23">
        <v>0.53800000000000003</v>
      </c>
      <c r="X463">
        <f t="shared" si="46"/>
        <v>67.25</v>
      </c>
      <c r="Z463">
        <f t="shared" si="47"/>
        <v>89.308000000000007</v>
      </c>
      <c r="AA463">
        <f t="shared" si="44"/>
        <v>94.15</v>
      </c>
      <c r="AB463">
        <f t="shared" si="45"/>
        <v>107.60000000000001</v>
      </c>
      <c r="AC463">
        <f t="shared" si="45"/>
        <v>121.05000000000001</v>
      </c>
      <c r="AD463">
        <f t="shared" si="45"/>
        <v>134.5</v>
      </c>
    </row>
    <row r="464" spans="23:30" x14ac:dyDescent="0.35">
      <c r="W464" s="23">
        <v>0.53700000000000003</v>
      </c>
      <c r="X464">
        <f t="shared" si="46"/>
        <v>67.125</v>
      </c>
      <c r="Z464">
        <f t="shared" si="47"/>
        <v>89.14200000000001</v>
      </c>
      <c r="AA464">
        <f t="shared" si="44"/>
        <v>93.975000000000009</v>
      </c>
      <c r="AB464">
        <f t="shared" si="45"/>
        <v>107.4</v>
      </c>
      <c r="AC464">
        <f t="shared" si="45"/>
        <v>120.825</v>
      </c>
      <c r="AD464">
        <f t="shared" si="45"/>
        <v>134.25</v>
      </c>
    </row>
    <row r="465" spans="23:30" x14ac:dyDescent="0.35">
      <c r="W465" s="23">
        <v>0.53600000000000003</v>
      </c>
      <c r="X465">
        <f t="shared" si="46"/>
        <v>67</v>
      </c>
      <c r="Z465">
        <f t="shared" si="47"/>
        <v>88.975999999999999</v>
      </c>
      <c r="AA465">
        <f t="shared" si="44"/>
        <v>93.800000000000011</v>
      </c>
      <c r="AB465">
        <f t="shared" si="45"/>
        <v>107.2</v>
      </c>
      <c r="AC465">
        <f t="shared" si="45"/>
        <v>120.60000000000001</v>
      </c>
      <c r="AD465">
        <f t="shared" si="45"/>
        <v>134</v>
      </c>
    </row>
    <row r="466" spans="23:30" x14ac:dyDescent="0.35">
      <c r="W466" s="23">
        <v>0.53500000000000003</v>
      </c>
      <c r="X466">
        <f t="shared" si="46"/>
        <v>66.875</v>
      </c>
      <c r="Z466">
        <f t="shared" si="47"/>
        <v>88.81</v>
      </c>
      <c r="AA466">
        <f t="shared" si="44"/>
        <v>93.625</v>
      </c>
      <c r="AB466">
        <f t="shared" si="45"/>
        <v>107</v>
      </c>
      <c r="AC466">
        <f t="shared" si="45"/>
        <v>120.375</v>
      </c>
      <c r="AD466">
        <f t="shared" si="45"/>
        <v>133.75</v>
      </c>
    </row>
    <row r="467" spans="23:30" x14ac:dyDescent="0.35">
      <c r="W467" s="23">
        <v>0.53400000000000003</v>
      </c>
      <c r="X467">
        <f t="shared" si="46"/>
        <v>66.75</v>
      </c>
      <c r="Z467">
        <f t="shared" si="47"/>
        <v>88.644000000000005</v>
      </c>
      <c r="AA467">
        <f t="shared" si="44"/>
        <v>93.45</v>
      </c>
      <c r="AB467">
        <f t="shared" si="45"/>
        <v>106.80000000000001</v>
      </c>
      <c r="AC467">
        <f t="shared" si="45"/>
        <v>120.15</v>
      </c>
      <c r="AD467">
        <f t="shared" si="45"/>
        <v>133.5</v>
      </c>
    </row>
    <row r="468" spans="23:30" x14ac:dyDescent="0.35">
      <c r="W468" s="23">
        <v>0.53300000000000003</v>
      </c>
      <c r="X468">
        <f t="shared" si="46"/>
        <v>66.625</v>
      </c>
      <c r="Z468">
        <f t="shared" si="47"/>
        <v>88.478000000000009</v>
      </c>
      <c r="AA468">
        <f t="shared" ref="AA468:AA531" si="48">AA$1*$W468</f>
        <v>93.275000000000006</v>
      </c>
      <c r="AB468">
        <f t="shared" ref="AB468:AD531" si="49">AB$1*$W468</f>
        <v>106.60000000000001</v>
      </c>
      <c r="AC468">
        <f t="shared" si="49"/>
        <v>119.92500000000001</v>
      </c>
      <c r="AD468">
        <f t="shared" si="49"/>
        <v>133.25</v>
      </c>
    </row>
    <row r="469" spans="23:30" x14ac:dyDescent="0.35">
      <c r="W469" s="23">
        <v>0.53200000000000003</v>
      </c>
      <c r="X469">
        <f t="shared" si="46"/>
        <v>66.5</v>
      </c>
      <c r="Z469">
        <f t="shared" si="47"/>
        <v>88.312000000000012</v>
      </c>
      <c r="AA469">
        <f t="shared" si="48"/>
        <v>93.100000000000009</v>
      </c>
      <c r="AB469">
        <f t="shared" si="49"/>
        <v>106.4</v>
      </c>
      <c r="AC469">
        <f t="shared" si="49"/>
        <v>119.7</v>
      </c>
      <c r="AD469">
        <f t="shared" si="49"/>
        <v>133</v>
      </c>
    </row>
    <row r="470" spans="23:30" x14ac:dyDescent="0.35">
      <c r="W470" s="23">
        <v>0.53100000000000003</v>
      </c>
      <c r="X470">
        <f t="shared" si="46"/>
        <v>66.375</v>
      </c>
      <c r="Z470">
        <f t="shared" si="47"/>
        <v>88.146000000000001</v>
      </c>
      <c r="AA470">
        <f t="shared" si="48"/>
        <v>92.925000000000011</v>
      </c>
      <c r="AB470">
        <f t="shared" si="49"/>
        <v>106.2</v>
      </c>
      <c r="AC470">
        <f t="shared" si="49"/>
        <v>119.47500000000001</v>
      </c>
      <c r="AD470">
        <f t="shared" si="49"/>
        <v>132.75</v>
      </c>
    </row>
    <row r="471" spans="23:30" x14ac:dyDescent="0.35">
      <c r="W471" s="23">
        <v>0.53</v>
      </c>
      <c r="X471">
        <f t="shared" si="46"/>
        <v>66.25</v>
      </c>
      <c r="Z471">
        <f t="shared" si="47"/>
        <v>87.98</v>
      </c>
      <c r="AA471">
        <f t="shared" si="48"/>
        <v>92.75</v>
      </c>
      <c r="AB471">
        <f t="shared" si="49"/>
        <v>106</v>
      </c>
      <c r="AC471">
        <f t="shared" si="49"/>
        <v>119.25</v>
      </c>
      <c r="AD471">
        <f t="shared" si="49"/>
        <v>132.5</v>
      </c>
    </row>
    <row r="472" spans="23:30" x14ac:dyDescent="0.35">
      <c r="W472" s="23">
        <v>0.52900000000000003</v>
      </c>
      <c r="X472">
        <f t="shared" si="46"/>
        <v>66.125</v>
      </c>
      <c r="Z472">
        <f t="shared" si="47"/>
        <v>87.814000000000007</v>
      </c>
      <c r="AA472">
        <f t="shared" si="48"/>
        <v>92.575000000000003</v>
      </c>
      <c r="AB472">
        <f t="shared" si="49"/>
        <v>105.80000000000001</v>
      </c>
      <c r="AC472">
        <f t="shared" si="49"/>
        <v>119.02500000000001</v>
      </c>
      <c r="AD472">
        <f t="shared" si="49"/>
        <v>132.25</v>
      </c>
    </row>
    <row r="473" spans="23:30" x14ac:dyDescent="0.35">
      <c r="W473" s="23">
        <v>0.52800000000000002</v>
      </c>
      <c r="X473">
        <f t="shared" si="46"/>
        <v>66</v>
      </c>
      <c r="Z473">
        <f t="shared" si="47"/>
        <v>87.64800000000001</v>
      </c>
      <c r="AA473">
        <f t="shared" si="48"/>
        <v>92.4</v>
      </c>
      <c r="AB473">
        <f t="shared" si="49"/>
        <v>105.60000000000001</v>
      </c>
      <c r="AC473">
        <f t="shared" si="49"/>
        <v>118.80000000000001</v>
      </c>
      <c r="AD473">
        <f t="shared" si="49"/>
        <v>132</v>
      </c>
    </row>
    <row r="474" spans="23:30" x14ac:dyDescent="0.35">
      <c r="W474" s="23">
        <v>0.52700000000000002</v>
      </c>
      <c r="X474">
        <f t="shared" si="46"/>
        <v>65.875</v>
      </c>
      <c r="Z474">
        <f t="shared" si="47"/>
        <v>87.481999999999999</v>
      </c>
      <c r="AA474">
        <f t="shared" si="48"/>
        <v>92.225000000000009</v>
      </c>
      <c r="AB474">
        <f t="shared" si="49"/>
        <v>105.4</v>
      </c>
      <c r="AC474">
        <f t="shared" si="49"/>
        <v>118.575</v>
      </c>
      <c r="AD474">
        <f t="shared" si="49"/>
        <v>131.75</v>
      </c>
    </row>
    <row r="475" spans="23:30" x14ac:dyDescent="0.35">
      <c r="W475" s="23">
        <v>0.52600000000000002</v>
      </c>
      <c r="X475">
        <f t="shared" si="46"/>
        <v>65.75</v>
      </c>
      <c r="Z475">
        <f t="shared" si="47"/>
        <v>87.316000000000003</v>
      </c>
      <c r="AA475">
        <f t="shared" si="48"/>
        <v>92.05</v>
      </c>
      <c r="AB475">
        <f t="shared" si="49"/>
        <v>105.2</v>
      </c>
      <c r="AC475">
        <f t="shared" si="49"/>
        <v>118.35000000000001</v>
      </c>
      <c r="AD475">
        <f t="shared" si="49"/>
        <v>131.5</v>
      </c>
    </row>
    <row r="476" spans="23:30" x14ac:dyDescent="0.35">
      <c r="W476" s="23">
        <v>0.52500000000000002</v>
      </c>
      <c r="X476">
        <f t="shared" si="46"/>
        <v>65.625</v>
      </c>
      <c r="Z476">
        <f t="shared" si="47"/>
        <v>87.15</v>
      </c>
      <c r="AA476">
        <f t="shared" si="48"/>
        <v>91.875</v>
      </c>
      <c r="AB476">
        <f t="shared" si="49"/>
        <v>105</v>
      </c>
      <c r="AC476">
        <f t="shared" si="49"/>
        <v>118.125</v>
      </c>
      <c r="AD476">
        <f t="shared" si="49"/>
        <v>131.25</v>
      </c>
    </row>
    <row r="477" spans="23:30" x14ac:dyDescent="0.35">
      <c r="W477" s="23">
        <v>0.52400000000000002</v>
      </c>
      <c r="X477">
        <f t="shared" si="46"/>
        <v>65.5</v>
      </c>
      <c r="Z477">
        <f t="shared" si="47"/>
        <v>86.984000000000009</v>
      </c>
      <c r="AA477">
        <f t="shared" si="48"/>
        <v>91.7</v>
      </c>
      <c r="AB477">
        <f t="shared" si="49"/>
        <v>104.80000000000001</v>
      </c>
      <c r="AC477">
        <f t="shared" si="49"/>
        <v>117.9</v>
      </c>
      <c r="AD477">
        <f t="shared" si="49"/>
        <v>131</v>
      </c>
    </row>
    <row r="478" spans="23:30" x14ac:dyDescent="0.35">
      <c r="W478" s="23">
        <v>0.52300000000000002</v>
      </c>
      <c r="X478">
        <f t="shared" si="46"/>
        <v>65.375</v>
      </c>
      <c r="Z478">
        <f t="shared" si="47"/>
        <v>86.817999999999998</v>
      </c>
      <c r="AA478">
        <f t="shared" si="48"/>
        <v>91.525000000000006</v>
      </c>
      <c r="AB478">
        <f t="shared" si="49"/>
        <v>104.60000000000001</v>
      </c>
      <c r="AC478">
        <f t="shared" si="49"/>
        <v>117.67500000000001</v>
      </c>
      <c r="AD478">
        <f t="shared" si="49"/>
        <v>130.75</v>
      </c>
    </row>
    <row r="479" spans="23:30" x14ac:dyDescent="0.35">
      <c r="W479" s="23">
        <v>0.52200000000000002</v>
      </c>
      <c r="X479">
        <f t="shared" si="46"/>
        <v>65.25</v>
      </c>
      <c r="Z479">
        <f t="shared" si="47"/>
        <v>86.652000000000001</v>
      </c>
      <c r="AA479">
        <f t="shared" si="48"/>
        <v>91.350000000000009</v>
      </c>
      <c r="AB479">
        <f t="shared" si="49"/>
        <v>104.4</v>
      </c>
      <c r="AC479">
        <f t="shared" si="49"/>
        <v>117.45</v>
      </c>
      <c r="AD479">
        <f t="shared" si="49"/>
        <v>130.5</v>
      </c>
    </row>
    <row r="480" spans="23:30" x14ac:dyDescent="0.35">
      <c r="W480" s="23">
        <v>0.52100000000000002</v>
      </c>
      <c r="X480">
        <f t="shared" si="46"/>
        <v>65.125</v>
      </c>
      <c r="Z480">
        <f t="shared" si="47"/>
        <v>86.486000000000004</v>
      </c>
      <c r="AA480">
        <f t="shared" si="48"/>
        <v>91.174999999999997</v>
      </c>
      <c r="AB480">
        <f t="shared" si="49"/>
        <v>104.2</v>
      </c>
      <c r="AC480">
        <f t="shared" si="49"/>
        <v>117.22500000000001</v>
      </c>
      <c r="AD480">
        <f t="shared" si="49"/>
        <v>130.25</v>
      </c>
    </row>
    <row r="481" spans="23:30" x14ac:dyDescent="0.35">
      <c r="W481" s="23">
        <v>0.52</v>
      </c>
      <c r="X481">
        <f t="shared" si="46"/>
        <v>65</v>
      </c>
      <c r="Z481">
        <f t="shared" si="47"/>
        <v>86.320000000000007</v>
      </c>
      <c r="AA481">
        <f t="shared" si="48"/>
        <v>91</v>
      </c>
      <c r="AB481">
        <f t="shared" si="49"/>
        <v>104</v>
      </c>
      <c r="AC481">
        <f t="shared" si="49"/>
        <v>117</v>
      </c>
      <c r="AD481">
        <f t="shared" si="49"/>
        <v>130</v>
      </c>
    </row>
    <row r="482" spans="23:30" x14ac:dyDescent="0.35">
      <c r="W482" s="23">
        <v>0.51900000000000002</v>
      </c>
      <c r="X482">
        <f t="shared" si="46"/>
        <v>64.875</v>
      </c>
      <c r="Z482">
        <f t="shared" si="47"/>
        <v>86.153999999999996</v>
      </c>
      <c r="AA482">
        <f t="shared" si="48"/>
        <v>90.825000000000003</v>
      </c>
      <c r="AB482">
        <f t="shared" si="49"/>
        <v>103.8</v>
      </c>
      <c r="AC482">
        <f t="shared" si="49"/>
        <v>116.77500000000001</v>
      </c>
      <c r="AD482">
        <f t="shared" si="49"/>
        <v>129.75</v>
      </c>
    </row>
    <row r="483" spans="23:30" x14ac:dyDescent="0.35">
      <c r="W483" s="23">
        <v>0.51800000000000002</v>
      </c>
      <c r="X483">
        <f t="shared" si="46"/>
        <v>64.75</v>
      </c>
      <c r="Z483">
        <f t="shared" si="47"/>
        <v>85.988</v>
      </c>
      <c r="AA483">
        <f t="shared" si="48"/>
        <v>90.65</v>
      </c>
      <c r="AB483">
        <f t="shared" si="49"/>
        <v>103.60000000000001</v>
      </c>
      <c r="AC483">
        <f t="shared" si="49"/>
        <v>116.55</v>
      </c>
      <c r="AD483">
        <f t="shared" si="49"/>
        <v>129.5</v>
      </c>
    </row>
    <row r="484" spans="23:30" x14ac:dyDescent="0.35">
      <c r="W484" s="23">
        <v>0.51700000000000002</v>
      </c>
      <c r="X484">
        <f t="shared" si="46"/>
        <v>64.625</v>
      </c>
      <c r="Z484">
        <f t="shared" si="47"/>
        <v>85.822000000000003</v>
      </c>
      <c r="AA484">
        <f t="shared" si="48"/>
        <v>90.475000000000009</v>
      </c>
      <c r="AB484">
        <f t="shared" si="49"/>
        <v>103.4</v>
      </c>
      <c r="AC484">
        <f t="shared" si="49"/>
        <v>116.325</v>
      </c>
      <c r="AD484">
        <f t="shared" si="49"/>
        <v>129.25</v>
      </c>
    </row>
    <row r="485" spans="23:30" x14ac:dyDescent="0.35">
      <c r="W485" s="23">
        <v>0.51600000000000001</v>
      </c>
      <c r="X485">
        <f t="shared" si="46"/>
        <v>64.5</v>
      </c>
      <c r="Z485">
        <f t="shared" si="47"/>
        <v>85.656000000000006</v>
      </c>
      <c r="AA485">
        <f t="shared" si="48"/>
        <v>90.3</v>
      </c>
      <c r="AB485">
        <f t="shared" si="49"/>
        <v>103.2</v>
      </c>
      <c r="AC485">
        <f t="shared" si="49"/>
        <v>116.10000000000001</v>
      </c>
      <c r="AD485">
        <f t="shared" si="49"/>
        <v>129</v>
      </c>
    </row>
    <row r="486" spans="23:30" x14ac:dyDescent="0.35">
      <c r="W486" s="23">
        <v>0.51500000000000001</v>
      </c>
      <c r="X486">
        <f t="shared" si="46"/>
        <v>64.375</v>
      </c>
      <c r="Z486">
        <f t="shared" si="47"/>
        <v>85.490000000000009</v>
      </c>
      <c r="AA486">
        <f t="shared" si="48"/>
        <v>90.125</v>
      </c>
      <c r="AB486">
        <f t="shared" si="49"/>
        <v>103</v>
      </c>
      <c r="AC486">
        <f t="shared" si="49"/>
        <v>115.875</v>
      </c>
      <c r="AD486">
        <f t="shared" si="49"/>
        <v>128.75</v>
      </c>
    </row>
    <row r="487" spans="23:30" x14ac:dyDescent="0.35">
      <c r="W487" s="23">
        <v>0.51400000000000001</v>
      </c>
      <c r="X487">
        <f t="shared" si="46"/>
        <v>64.25</v>
      </c>
      <c r="Z487">
        <f t="shared" si="47"/>
        <v>85.323999999999998</v>
      </c>
      <c r="AA487">
        <f t="shared" si="48"/>
        <v>89.95</v>
      </c>
      <c r="AB487">
        <f t="shared" si="49"/>
        <v>102.8</v>
      </c>
      <c r="AC487">
        <f t="shared" si="49"/>
        <v>115.65</v>
      </c>
      <c r="AD487">
        <f t="shared" si="49"/>
        <v>128.5</v>
      </c>
    </row>
    <row r="488" spans="23:30" x14ac:dyDescent="0.35">
      <c r="W488" s="23">
        <v>0.51300000000000001</v>
      </c>
      <c r="X488">
        <f t="shared" si="46"/>
        <v>64.125</v>
      </c>
      <c r="Z488">
        <f t="shared" si="47"/>
        <v>85.158000000000001</v>
      </c>
      <c r="AA488">
        <f t="shared" si="48"/>
        <v>89.775000000000006</v>
      </c>
      <c r="AB488">
        <f t="shared" si="49"/>
        <v>102.60000000000001</v>
      </c>
      <c r="AC488">
        <f t="shared" si="49"/>
        <v>115.425</v>
      </c>
      <c r="AD488">
        <f t="shared" si="49"/>
        <v>128.25</v>
      </c>
    </row>
    <row r="489" spans="23:30" x14ac:dyDescent="0.35">
      <c r="W489" s="23">
        <v>0.51200000000000001</v>
      </c>
      <c r="X489">
        <f t="shared" si="46"/>
        <v>64</v>
      </c>
      <c r="Z489">
        <f t="shared" si="47"/>
        <v>84.992000000000004</v>
      </c>
      <c r="AA489">
        <f t="shared" si="48"/>
        <v>89.600000000000009</v>
      </c>
      <c r="AB489">
        <f t="shared" si="49"/>
        <v>102.4</v>
      </c>
      <c r="AC489">
        <f t="shared" si="49"/>
        <v>115.2</v>
      </c>
      <c r="AD489">
        <f t="shared" si="49"/>
        <v>128</v>
      </c>
    </row>
    <row r="490" spans="23:30" x14ac:dyDescent="0.35">
      <c r="W490" s="23">
        <v>0.51100000000000001</v>
      </c>
      <c r="X490">
        <f t="shared" si="46"/>
        <v>63.875</v>
      </c>
      <c r="Z490">
        <f t="shared" si="47"/>
        <v>84.826000000000008</v>
      </c>
      <c r="AA490">
        <f t="shared" si="48"/>
        <v>89.424999999999997</v>
      </c>
      <c r="AB490">
        <f t="shared" si="49"/>
        <v>102.2</v>
      </c>
      <c r="AC490">
        <f t="shared" si="49"/>
        <v>114.97500000000001</v>
      </c>
      <c r="AD490">
        <f t="shared" si="49"/>
        <v>127.75</v>
      </c>
    </row>
    <row r="491" spans="23:30" x14ac:dyDescent="0.35">
      <c r="W491" s="23">
        <v>0.51</v>
      </c>
      <c r="X491">
        <f t="shared" si="46"/>
        <v>63.75</v>
      </c>
      <c r="Z491">
        <f t="shared" si="47"/>
        <v>84.66</v>
      </c>
      <c r="AA491">
        <f t="shared" si="48"/>
        <v>89.25</v>
      </c>
      <c r="AB491">
        <f t="shared" si="49"/>
        <v>102</v>
      </c>
      <c r="AC491">
        <f t="shared" si="49"/>
        <v>114.75</v>
      </c>
      <c r="AD491">
        <f t="shared" si="49"/>
        <v>127.5</v>
      </c>
    </row>
    <row r="492" spans="23:30" x14ac:dyDescent="0.35">
      <c r="W492" s="23">
        <v>0.50900000000000001</v>
      </c>
      <c r="X492">
        <f t="shared" si="46"/>
        <v>63.625</v>
      </c>
      <c r="Z492">
        <f t="shared" si="47"/>
        <v>84.494</v>
      </c>
      <c r="AA492">
        <f t="shared" si="48"/>
        <v>89.075000000000003</v>
      </c>
      <c r="AB492">
        <f t="shared" si="49"/>
        <v>101.8</v>
      </c>
      <c r="AC492">
        <f t="shared" si="49"/>
        <v>114.52500000000001</v>
      </c>
      <c r="AD492">
        <f t="shared" si="49"/>
        <v>127.25</v>
      </c>
    </row>
    <row r="493" spans="23:30" x14ac:dyDescent="0.35">
      <c r="W493" s="23">
        <v>0.50800000000000001</v>
      </c>
      <c r="X493">
        <f t="shared" si="46"/>
        <v>63.5</v>
      </c>
      <c r="Z493">
        <f t="shared" si="47"/>
        <v>84.328000000000003</v>
      </c>
      <c r="AA493">
        <f t="shared" si="48"/>
        <v>88.9</v>
      </c>
      <c r="AB493">
        <f t="shared" si="49"/>
        <v>101.6</v>
      </c>
      <c r="AC493">
        <f t="shared" si="49"/>
        <v>114.3</v>
      </c>
      <c r="AD493">
        <f t="shared" si="49"/>
        <v>127</v>
      </c>
    </row>
    <row r="494" spans="23:30" x14ac:dyDescent="0.35">
      <c r="W494" s="23">
        <v>0.50700000000000001</v>
      </c>
      <c r="X494">
        <f t="shared" si="46"/>
        <v>63.375</v>
      </c>
      <c r="Z494">
        <f t="shared" si="47"/>
        <v>84.162000000000006</v>
      </c>
      <c r="AA494">
        <f t="shared" si="48"/>
        <v>88.724999999999994</v>
      </c>
      <c r="AB494">
        <f t="shared" si="49"/>
        <v>101.4</v>
      </c>
      <c r="AC494">
        <f t="shared" si="49"/>
        <v>114.075</v>
      </c>
      <c r="AD494">
        <f t="shared" si="49"/>
        <v>126.75</v>
      </c>
    </row>
    <row r="495" spans="23:30" x14ac:dyDescent="0.35">
      <c r="W495" s="23">
        <v>0.50600000000000001</v>
      </c>
      <c r="X495">
        <f t="shared" si="46"/>
        <v>63.25</v>
      </c>
      <c r="Z495">
        <f t="shared" si="47"/>
        <v>83.995999999999995</v>
      </c>
      <c r="AA495">
        <f t="shared" si="48"/>
        <v>88.55</v>
      </c>
      <c r="AB495">
        <f t="shared" si="49"/>
        <v>101.2</v>
      </c>
      <c r="AC495">
        <f t="shared" si="49"/>
        <v>113.85</v>
      </c>
      <c r="AD495">
        <f t="shared" si="49"/>
        <v>126.5</v>
      </c>
    </row>
    <row r="496" spans="23:30" x14ac:dyDescent="0.35">
      <c r="W496" s="23">
        <v>0.505</v>
      </c>
      <c r="X496">
        <f t="shared" si="46"/>
        <v>63.125</v>
      </c>
      <c r="Z496">
        <f t="shared" si="47"/>
        <v>83.83</v>
      </c>
      <c r="AA496">
        <f t="shared" si="48"/>
        <v>88.375</v>
      </c>
      <c r="AB496">
        <f t="shared" si="49"/>
        <v>101</v>
      </c>
      <c r="AC496">
        <f t="shared" si="49"/>
        <v>113.625</v>
      </c>
      <c r="AD496">
        <f t="shared" si="49"/>
        <v>126.25</v>
      </c>
    </row>
    <row r="497" spans="23:30" x14ac:dyDescent="0.35">
      <c r="W497" s="23">
        <v>0.504</v>
      </c>
      <c r="X497">
        <f t="shared" si="46"/>
        <v>63</v>
      </c>
      <c r="Z497">
        <f t="shared" si="47"/>
        <v>83.664000000000001</v>
      </c>
      <c r="AA497">
        <f t="shared" si="48"/>
        <v>88.2</v>
      </c>
      <c r="AB497">
        <f t="shared" si="49"/>
        <v>100.8</v>
      </c>
      <c r="AC497">
        <f t="shared" si="49"/>
        <v>113.4</v>
      </c>
      <c r="AD497">
        <f t="shared" si="49"/>
        <v>126</v>
      </c>
    </row>
    <row r="498" spans="23:30" x14ac:dyDescent="0.35">
      <c r="W498" s="23">
        <v>0.503</v>
      </c>
      <c r="X498">
        <f t="shared" si="46"/>
        <v>62.875</v>
      </c>
      <c r="Z498">
        <f t="shared" si="47"/>
        <v>83.498000000000005</v>
      </c>
      <c r="AA498">
        <f t="shared" si="48"/>
        <v>88.025000000000006</v>
      </c>
      <c r="AB498">
        <f t="shared" si="49"/>
        <v>100.6</v>
      </c>
      <c r="AC498">
        <f t="shared" si="49"/>
        <v>113.175</v>
      </c>
      <c r="AD498">
        <f t="shared" si="49"/>
        <v>125.75</v>
      </c>
    </row>
    <row r="499" spans="23:30" x14ac:dyDescent="0.35">
      <c r="W499" s="23">
        <v>0.502</v>
      </c>
      <c r="X499">
        <f t="shared" si="46"/>
        <v>62.75</v>
      </c>
      <c r="Z499">
        <f t="shared" si="47"/>
        <v>83.331999999999994</v>
      </c>
      <c r="AA499">
        <f t="shared" si="48"/>
        <v>87.85</v>
      </c>
      <c r="AB499">
        <f t="shared" si="49"/>
        <v>100.4</v>
      </c>
      <c r="AC499">
        <f t="shared" si="49"/>
        <v>112.95</v>
      </c>
      <c r="AD499">
        <f t="shared" si="49"/>
        <v>125.5</v>
      </c>
    </row>
    <row r="500" spans="23:30" x14ac:dyDescent="0.35">
      <c r="W500" s="23">
        <v>0.501</v>
      </c>
      <c r="X500">
        <f t="shared" si="46"/>
        <v>62.625</v>
      </c>
      <c r="Z500">
        <f t="shared" si="47"/>
        <v>83.165999999999997</v>
      </c>
      <c r="AA500">
        <f t="shared" si="48"/>
        <v>87.674999999999997</v>
      </c>
      <c r="AB500">
        <f t="shared" si="49"/>
        <v>100.2</v>
      </c>
      <c r="AC500">
        <f t="shared" si="49"/>
        <v>112.72499999999999</v>
      </c>
      <c r="AD500">
        <f t="shared" si="49"/>
        <v>125.25</v>
      </c>
    </row>
    <row r="501" spans="23:30" x14ac:dyDescent="0.35">
      <c r="W501" s="23">
        <v>0.5</v>
      </c>
      <c r="X501">
        <f t="shared" si="46"/>
        <v>62.5</v>
      </c>
      <c r="Z501">
        <f t="shared" si="47"/>
        <v>83</v>
      </c>
      <c r="AA501">
        <f t="shared" si="48"/>
        <v>87.5</v>
      </c>
      <c r="AB501">
        <f t="shared" si="49"/>
        <v>100</v>
      </c>
      <c r="AC501">
        <f t="shared" si="49"/>
        <v>112.5</v>
      </c>
      <c r="AD501">
        <f t="shared" si="49"/>
        <v>125</v>
      </c>
    </row>
    <row r="502" spans="23:30" x14ac:dyDescent="0.35">
      <c r="W502" s="23">
        <v>0.499</v>
      </c>
      <c r="X502">
        <f t="shared" si="46"/>
        <v>62.375</v>
      </c>
      <c r="Z502">
        <f t="shared" si="47"/>
        <v>82.834000000000003</v>
      </c>
      <c r="AA502">
        <f t="shared" si="48"/>
        <v>87.325000000000003</v>
      </c>
      <c r="AB502">
        <f t="shared" si="49"/>
        <v>99.8</v>
      </c>
      <c r="AC502">
        <f t="shared" si="49"/>
        <v>112.27500000000001</v>
      </c>
      <c r="AD502">
        <f t="shared" si="49"/>
        <v>124.75</v>
      </c>
    </row>
    <row r="503" spans="23:30" x14ac:dyDescent="0.35">
      <c r="W503" s="23">
        <v>0.498</v>
      </c>
      <c r="X503">
        <f t="shared" si="46"/>
        <v>62.25</v>
      </c>
      <c r="Z503">
        <f t="shared" si="47"/>
        <v>82.668000000000006</v>
      </c>
      <c r="AA503">
        <f t="shared" si="48"/>
        <v>87.15</v>
      </c>
      <c r="AB503">
        <f t="shared" si="49"/>
        <v>99.6</v>
      </c>
      <c r="AC503">
        <f t="shared" si="49"/>
        <v>112.05</v>
      </c>
      <c r="AD503">
        <f t="shared" si="49"/>
        <v>124.5</v>
      </c>
    </row>
    <row r="504" spans="23:30" x14ac:dyDescent="0.35">
      <c r="W504" s="23">
        <v>0.497</v>
      </c>
      <c r="X504">
        <f t="shared" si="46"/>
        <v>62.125</v>
      </c>
      <c r="Z504">
        <f t="shared" si="47"/>
        <v>82.501999999999995</v>
      </c>
      <c r="AA504">
        <f t="shared" si="48"/>
        <v>86.974999999999994</v>
      </c>
      <c r="AB504">
        <f t="shared" si="49"/>
        <v>99.4</v>
      </c>
      <c r="AC504">
        <f t="shared" si="49"/>
        <v>111.825</v>
      </c>
      <c r="AD504">
        <f t="shared" si="49"/>
        <v>124.25</v>
      </c>
    </row>
    <row r="505" spans="23:30" x14ac:dyDescent="0.35">
      <c r="W505" s="23">
        <v>0.496</v>
      </c>
      <c r="X505">
        <f t="shared" si="46"/>
        <v>62</v>
      </c>
      <c r="Z505">
        <f t="shared" si="47"/>
        <v>82.335999999999999</v>
      </c>
      <c r="AA505">
        <f t="shared" si="48"/>
        <v>86.8</v>
      </c>
      <c r="AB505">
        <f t="shared" si="49"/>
        <v>99.2</v>
      </c>
      <c r="AC505">
        <f t="shared" si="49"/>
        <v>111.6</v>
      </c>
      <c r="AD505">
        <f t="shared" si="49"/>
        <v>124</v>
      </c>
    </row>
    <row r="506" spans="23:30" x14ac:dyDescent="0.35">
      <c r="W506" s="23">
        <v>0.495</v>
      </c>
      <c r="X506">
        <f t="shared" si="46"/>
        <v>61.875</v>
      </c>
      <c r="Z506">
        <f t="shared" si="47"/>
        <v>82.17</v>
      </c>
      <c r="AA506">
        <f t="shared" si="48"/>
        <v>86.625</v>
      </c>
      <c r="AB506">
        <f t="shared" si="49"/>
        <v>99</v>
      </c>
      <c r="AC506">
        <f t="shared" si="49"/>
        <v>111.375</v>
      </c>
      <c r="AD506">
        <f t="shared" si="49"/>
        <v>123.75</v>
      </c>
    </row>
    <row r="507" spans="23:30" x14ac:dyDescent="0.35">
      <c r="W507" s="23">
        <v>0.49399999999999999</v>
      </c>
      <c r="X507">
        <f t="shared" si="46"/>
        <v>61.75</v>
      </c>
      <c r="Z507">
        <f t="shared" si="47"/>
        <v>82.004000000000005</v>
      </c>
      <c r="AA507">
        <f t="shared" si="48"/>
        <v>86.45</v>
      </c>
      <c r="AB507">
        <f t="shared" si="49"/>
        <v>98.8</v>
      </c>
      <c r="AC507">
        <f t="shared" si="49"/>
        <v>111.15</v>
      </c>
      <c r="AD507">
        <f t="shared" si="49"/>
        <v>123.5</v>
      </c>
    </row>
    <row r="508" spans="23:30" x14ac:dyDescent="0.35">
      <c r="W508" s="23">
        <v>0.49299999999999999</v>
      </c>
      <c r="X508">
        <f t="shared" si="46"/>
        <v>61.625</v>
      </c>
      <c r="Z508">
        <f t="shared" si="47"/>
        <v>81.837999999999994</v>
      </c>
      <c r="AA508">
        <f t="shared" si="48"/>
        <v>86.275000000000006</v>
      </c>
      <c r="AB508">
        <f t="shared" si="49"/>
        <v>98.6</v>
      </c>
      <c r="AC508">
        <f t="shared" si="49"/>
        <v>110.925</v>
      </c>
      <c r="AD508">
        <f t="shared" si="49"/>
        <v>123.25</v>
      </c>
    </row>
    <row r="509" spans="23:30" x14ac:dyDescent="0.35">
      <c r="W509" s="23">
        <v>0.49199999999999999</v>
      </c>
      <c r="X509">
        <f t="shared" si="46"/>
        <v>61.5</v>
      </c>
      <c r="Z509">
        <f t="shared" si="47"/>
        <v>81.671999999999997</v>
      </c>
      <c r="AA509">
        <f t="shared" si="48"/>
        <v>86.1</v>
      </c>
      <c r="AB509">
        <f t="shared" si="49"/>
        <v>98.4</v>
      </c>
      <c r="AC509">
        <f t="shared" si="49"/>
        <v>110.7</v>
      </c>
      <c r="AD509">
        <f t="shared" si="49"/>
        <v>123</v>
      </c>
    </row>
    <row r="510" spans="23:30" x14ac:dyDescent="0.35">
      <c r="W510" s="23">
        <v>0.49099999999999999</v>
      </c>
      <c r="X510">
        <f t="shared" si="46"/>
        <v>61.375</v>
      </c>
      <c r="Z510">
        <f t="shared" si="47"/>
        <v>81.506</v>
      </c>
      <c r="AA510">
        <f t="shared" si="48"/>
        <v>85.924999999999997</v>
      </c>
      <c r="AB510">
        <f t="shared" si="49"/>
        <v>98.2</v>
      </c>
      <c r="AC510">
        <f t="shared" si="49"/>
        <v>110.47499999999999</v>
      </c>
      <c r="AD510">
        <f t="shared" si="49"/>
        <v>122.75</v>
      </c>
    </row>
    <row r="511" spans="23:30" x14ac:dyDescent="0.35">
      <c r="W511" s="23">
        <v>0.49</v>
      </c>
      <c r="X511">
        <f t="shared" si="46"/>
        <v>61.25</v>
      </c>
      <c r="Z511">
        <f t="shared" si="47"/>
        <v>81.34</v>
      </c>
      <c r="AA511">
        <f t="shared" si="48"/>
        <v>85.75</v>
      </c>
      <c r="AB511">
        <f t="shared" si="49"/>
        <v>98</v>
      </c>
      <c r="AC511">
        <f t="shared" si="49"/>
        <v>110.25</v>
      </c>
      <c r="AD511">
        <f t="shared" si="49"/>
        <v>122.5</v>
      </c>
    </row>
    <row r="512" spans="23:30" x14ac:dyDescent="0.35">
      <c r="W512" s="23">
        <v>0.48899999999999999</v>
      </c>
      <c r="X512">
        <f t="shared" si="46"/>
        <v>61.125</v>
      </c>
      <c r="Z512">
        <f t="shared" si="47"/>
        <v>81.173999999999992</v>
      </c>
      <c r="AA512">
        <f t="shared" si="48"/>
        <v>85.575000000000003</v>
      </c>
      <c r="AB512">
        <f t="shared" si="49"/>
        <v>97.8</v>
      </c>
      <c r="AC512">
        <f t="shared" si="49"/>
        <v>110.02499999999999</v>
      </c>
      <c r="AD512">
        <f t="shared" si="49"/>
        <v>122.25</v>
      </c>
    </row>
    <row r="513" spans="23:30" x14ac:dyDescent="0.35">
      <c r="W513" s="23">
        <v>0.48799999999999999</v>
      </c>
      <c r="X513">
        <f t="shared" si="46"/>
        <v>61</v>
      </c>
      <c r="Z513">
        <f t="shared" si="47"/>
        <v>81.007999999999996</v>
      </c>
      <c r="AA513">
        <f t="shared" si="48"/>
        <v>85.399999999999991</v>
      </c>
      <c r="AB513">
        <f t="shared" si="49"/>
        <v>97.6</v>
      </c>
      <c r="AC513">
        <f t="shared" si="49"/>
        <v>109.8</v>
      </c>
      <c r="AD513">
        <f t="shared" si="49"/>
        <v>122</v>
      </c>
    </row>
    <row r="514" spans="23:30" x14ac:dyDescent="0.35">
      <c r="W514" s="23">
        <v>0.48699999999999999</v>
      </c>
      <c r="X514">
        <f t="shared" si="46"/>
        <v>60.875</v>
      </c>
      <c r="Z514">
        <f t="shared" si="47"/>
        <v>80.841999999999999</v>
      </c>
      <c r="AA514">
        <f t="shared" si="48"/>
        <v>85.224999999999994</v>
      </c>
      <c r="AB514">
        <f t="shared" si="49"/>
        <v>97.399999999999991</v>
      </c>
      <c r="AC514">
        <f t="shared" si="49"/>
        <v>109.575</v>
      </c>
      <c r="AD514">
        <f t="shared" si="49"/>
        <v>121.75</v>
      </c>
    </row>
    <row r="515" spans="23:30" x14ac:dyDescent="0.35">
      <c r="W515" s="23">
        <v>0.48599999999999999</v>
      </c>
      <c r="X515">
        <f t="shared" ref="X515:X578" si="50">X$1*W515</f>
        <v>60.75</v>
      </c>
      <c r="Z515">
        <f t="shared" si="47"/>
        <v>80.676000000000002</v>
      </c>
      <c r="AA515">
        <f t="shared" si="48"/>
        <v>85.05</v>
      </c>
      <c r="AB515">
        <f t="shared" si="49"/>
        <v>97.2</v>
      </c>
      <c r="AC515">
        <f t="shared" si="49"/>
        <v>109.35</v>
      </c>
      <c r="AD515">
        <f t="shared" si="49"/>
        <v>121.5</v>
      </c>
    </row>
    <row r="516" spans="23:30" x14ac:dyDescent="0.35">
      <c r="W516" s="23">
        <v>0.48499999999999999</v>
      </c>
      <c r="X516">
        <f t="shared" si="50"/>
        <v>60.625</v>
      </c>
      <c r="Z516">
        <f t="shared" ref="Z516:Z579" si="51">Z$1*$W516</f>
        <v>80.509999999999991</v>
      </c>
      <c r="AA516">
        <f t="shared" si="48"/>
        <v>84.875</v>
      </c>
      <c r="AB516">
        <f t="shared" si="49"/>
        <v>97</v>
      </c>
      <c r="AC516">
        <f t="shared" si="49"/>
        <v>109.125</v>
      </c>
      <c r="AD516">
        <f t="shared" si="49"/>
        <v>121.25</v>
      </c>
    </row>
    <row r="517" spans="23:30" x14ac:dyDescent="0.35">
      <c r="W517" s="23">
        <v>0.48399999999999999</v>
      </c>
      <c r="X517">
        <f t="shared" si="50"/>
        <v>60.5</v>
      </c>
      <c r="Z517">
        <f t="shared" si="51"/>
        <v>80.343999999999994</v>
      </c>
      <c r="AA517">
        <f t="shared" si="48"/>
        <v>84.7</v>
      </c>
      <c r="AB517">
        <f t="shared" si="49"/>
        <v>96.8</v>
      </c>
      <c r="AC517">
        <f t="shared" si="49"/>
        <v>108.89999999999999</v>
      </c>
      <c r="AD517">
        <f t="shared" si="49"/>
        <v>121</v>
      </c>
    </row>
    <row r="518" spans="23:30" x14ac:dyDescent="0.35">
      <c r="W518" s="23">
        <v>0.48299999999999998</v>
      </c>
      <c r="X518">
        <f t="shared" si="50"/>
        <v>60.375</v>
      </c>
      <c r="Z518">
        <f t="shared" si="51"/>
        <v>80.177999999999997</v>
      </c>
      <c r="AA518">
        <f t="shared" si="48"/>
        <v>84.524999999999991</v>
      </c>
      <c r="AB518">
        <f t="shared" si="49"/>
        <v>96.6</v>
      </c>
      <c r="AC518">
        <f t="shared" si="49"/>
        <v>108.675</v>
      </c>
      <c r="AD518">
        <f t="shared" si="49"/>
        <v>120.75</v>
      </c>
    </row>
    <row r="519" spans="23:30" x14ac:dyDescent="0.35">
      <c r="W519" s="23">
        <v>0.48199999999999998</v>
      </c>
      <c r="X519">
        <f t="shared" si="50"/>
        <v>60.25</v>
      </c>
      <c r="Z519">
        <f t="shared" si="51"/>
        <v>80.012</v>
      </c>
      <c r="AA519">
        <f t="shared" si="48"/>
        <v>84.35</v>
      </c>
      <c r="AB519">
        <f t="shared" si="49"/>
        <v>96.399999999999991</v>
      </c>
      <c r="AC519">
        <f t="shared" si="49"/>
        <v>108.45</v>
      </c>
      <c r="AD519">
        <f t="shared" si="49"/>
        <v>120.5</v>
      </c>
    </row>
    <row r="520" spans="23:30" x14ac:dyDescent="0.35">
      <c r="W520" s="23">
        <v>0.48099999999999998</v>
      </c>
      <c r="X520">
        <f t="shared" si="50"/>
        <v>60.125</v>
      </c>
      <c r="Z520">
        <f t="shared" si="51"/>
        <v>79.846000000000004</v>
      </c>
      <c r="AA520">
        <f t="shared" si="48"/>
        <v>84.174999999999997</v>
      </c>
      <c r="AB520">
        <f t="shared" si="49"/>
        <v>96.2</v>
      </c>
      <c r="AC520">
        <f t="shared" si="49"/>
        <v>108.22499999999999</v>
      </c>
      <c r="AD520">
        <f t="shared" si="49"/>
        <v>120.25</v>
      </c>
    </row>
    <row r="521" spans="23:30" x14ac:dyDescent="0.35">
      <c r="W521" s="23">
        <v>0.48</v>
      </c>
      <c r="X521">
        <f t="shared" si="50"/>
        <v>60</v>
      </c>
      <c r="Z521">
        <f t="shared" si="51"/>
        <v>79.679999999999993</v>
      </c>
      <c r="AA521">
        <f t="shared" si="48"/>
        <v>84</v>
      </c>
      <c r="AB521">
        <f t="shared" si="49"/>
        <v>96</v>
      </c>
      <c r="AC521">
        <f t="shared" si="49"/>
        <v>108</v>
      </c>
      <c r="AD521">
        <f t="shared" si="49"/>
        <v>120</v>
      </c>
    </row>
    <row r="522" spans="23:30" x14ac:dyDescent="0.35">
      <c r="W522" s="23">
        <v>0.47899999999999998</v>
      </c>
      <c r="X522">
        <f t="shared" si="50"/>
        <v>59.875</v>
      </c>
      <c r="Z522">
        <f t="shared" si="51"/>
        <v>79.513999999999996</v>
      </c>
      <c r="AA522">
        <f t="shared" si="48"/>
        <v>83.825000000000003</v>
      </c>
      <c r="AB522">
        <f t="shared" si="49"/>
        <v>95.8</v>
      </c>
      <c r="AC522">
        <f t="shared" si="49"/>
        <v>107.77499999999999</v>
      </c>
      <c r="AD522">
        <f t="shared" si="49"/>
        <v>119.75</v>
      </c>
    </row>
    <row r="523" spans="23:30" x14ac:dyDescent="0.35">
      <c r="W523" s="23">
        <v>0.47799999999999998</v>
      </c>
      <c r="X523">
        <f t="shared" si="50"/>
        <v>59.75</v>
      </c>
      <c r="Z523">
        <f t="shared" si="51"/>
        <v>79.347999999999999</v>
      </c>
      <c r="AA523">
        <f t="shared" si="48"/>
        <v>83.649999999999991</v>
      </c>
      <c r="AB523">
        <f t="shared" si="49"/>
        <v>95.6</v>
      </c>
      <c r="AC523">
        <f t="shared" si="49"/>
        <v>107.55</v>
      </c>
      <c r="AD523">
        <f t="shared" si="49"/>
        <v>119.5</v>
      </c>
    </row>
    <row r="524" spans="23:30" x14ac:dyDescent="0.35">
      <c r="W524" s="23">
        <v>0.47699999999999998</v>
      </c>
      <c r="X524">
        <f t="shared" si="50"/>
        <v>59.625</v>
      </c>
      <c r="Z524">
        <f t="shared" si="51"/>
        <v>79.182000000000002</v>
      </c>
      <c r="AA524">
        <f t="shared" si="48"/>
        <v>83.474999999999994</v>
      </c>
      <c r="AB524">
        <f t="shared" si="49"/>
        <v>95.399999999999991</v>
      </c>
      <c r="AC524">
        <f t="shared" si="49"/>
        <v>107.32499999999999</v>
      </c>
      <c r="AD524">
        <f t="shared" si="49"/>
        <v>119.25</v>
      </c>
    </row>
    <row r="525" spans="23:30" x14ac:dyDescent="0.35">
      <c r="W525" s="23">
        <v>0.47599999999999998</v>
      </c>
      <c r="X525">
        <f t="shared" si="50"/>
        <v>59.5</v>
      </c>
      <c r="Z525">
        <f t="shared" si="51"/>
        <v>79.015999999999991</v>
      </c>
      <c r="AA525">
        <f t="shared" si="48"/>
        <v>83.3</v>
      </c>
      <c r="AB525">
        <f t="shared" si="49"/>
        <v>95.199999999999989</v>
      </c>
      <c r="AC525">
        <f t="shared" si="49"/>
        <v>107.1</v>
      </c>
      <c r="AD525">
        <f t="shared" si="49"/>
        <v>119</v>
      </c>
    </row>
    <row r="526" spans="23:30" x14ac:dyDescent="0.35">
      <c r="W526" s="23">
        <v>0.47499999999999998</v>
      </c>
      <c r="X526">
        <f t="shared" si="50"/>
        <v>59.375</v>
      </c>
      <c r="Z526">
        <f t="shared" si="51"/>
        <v>78.849999999999994</v>
      </c>
      <c r="AA526">
        <f t="shared" si="48"/>
        <v>83.125</v>
      </c>
      <c r="AB526">
        <f t="shared" si="49"/>
        <v>95</v>
      </c>
      <c r="AC526">
        <f t="shared" si="49"/>
        <v>106.875</v>
      </c>
      <c r="AD526">
        <f t="shared" si="49"/>
        <v>118.75</v>
      </c>
    </row>
    <row r="527" spans="23:30" x14ac:dyDescent="0.35">
      <c r="W527" s="23">
        <v>0.47399999999999998</v>
      </c>
      <c r="X527">
        <f t="shared" si="50"/>
        <v>59.25</v>
      </c>
      <c r="Z527">
        <f t="shared" si="51"/>
        <v>78.683999999999997</v>
      </c>
      <c r="AA527">
        <f t="shared" si="48"/>
        <v>82.95</v>
      </c>
      <c r="AB527">
        <f t="shared" si="49"/>
        <v>94.8</v>
      </c>
      <c r="AC527">
        <f t="shared" si="49"/>
        <v>106.64999999999999</v>
      </c>
      <c r="AD527">
        <f t="shared" si="49"/>
        <v>118.5</v>
      </c>
    </row>
    <row r="528" spans="23:30" x14ac:dyDescent="0.35">
      <c r="W528" s="23">
        <v>0.47299999999999998</v>
      </c>
      <c r="X528">
        <f t="shared" si="50"/>
        <v>59.125</v>
      </c>
      <c r="Z528">
        <f t="shared" si="51"/>
        <v>78.518000000000001</v>
      </c>
      <c r="AA528">
        <f t="shared" si="48"/>
        <v>82.774999999999991</v>
      </c>
      <c r="AB528">
        <f t="shared" si="49"/>
        <v>94.6</v>
      </c>
      <c r="AC528">
        <f t="shared" si="49"/>
        <v>106.425</v>
      </c>
      <c r="AD528">
        <f t="shared" si="49"/>
        <v>118.25</v>
      </c>
    </row>
    <row r="529" spans="23:30" x14ac:dyDescent="0.35">
      <c r="W529" s="23">
        <v>0.47199999999999998</v>
      </c>
      <c r="X529">
        <f t="shared" si="50"/>
        <v>59</v>
      </c>
      <c r="Z529">
        <f t="shared" si="51"/>
        <v>78.35199999999999</v>
      </c>
      <c r="AA529">
        <f t="shared" si="48"/>
        <v>82.6</v>
      </c>
      <c r="AB529">
        <f t="shared" si="49"/>
        <v>94.399999999999991</v>
      </c>
      <c r="AC529">
        <f t="shared" si="49"/>
        <v>106.19999999999999</v>
      </c>
      <c r="AD529">
        <f t="shared" si="49"/>
        <v>118</v>
      </c>
    </row>
    <row r="530" spans="23:30" x14ac:dyDescent="0.35">
      <c r="W530" s="23">
        <v>0.47099999999999997</v>
      </c>
      <c r="X530">
        <f t="shared" si="50"/>
        <v>58.875</v>
      </c>
      <c r="Z530">
        <f t="shared" si="51"/>
        <v>78.185999999999993</v>
      </c>
      <c r="AA530">
        <f t="shared" si="48"/>
        <v>82.424999999999997</v>
      </c>
      <c r="AB530">
        <f t="shared" si="49"/>
        <v>94.199999999999989</v>
      </c>
      <c r="AC530">
        <f t="shared" si="49"/>
        <v>105.97499999999999</v>
      </c>
      <c r="AD530">
        <f t="shared" si="49"/>
        <v>117.75</v>
      </c>
    </row>
    <row r="531" spans="23:30" x14ac:dyDescent="0.35">
      <c r="W531" s="23">
        <v>0.47</v>
      </c>
      <c r="X531">
        <f t="shared" si="50"/>
        <v>58.75</v>
      </c>
      <c r="Z531">
        <f t="shared" si="51"/>
        <v>78.02</v>
      </c>
      <c r="AA531">
        <f t="shared" si="48"/>
        <v>82.25</v>
      </c>
      <c r="AB531">
        <f t="shared" si="49"/>
        <v>94</v>
      </c>
      <c r="AC531">
        <f t="shared" si="49"/>
        <v>105.75</v>
      </c>
      <c r="AD531">
        <f t="shared" si="49"/>
        <v>117.5</v>
      </c>
    </row>
    <row r="532" spans="23:30" x14ac:dyDescent="0.35">
      <c r="W532" s="23">
        <v>0.46899999999999997</v>
      </c>
      <c r="X532">
        <f t="shared" si="50"/>
        <v>58.625</v>
      </c>
      <c r="Z532">
        <f t="shared" si="51"/>
        <v>77.853999999999999</v>
      </c>
      <c r="AA532">
        <f t="shared" ref="AA532:AA595" si="52">AA$1*$W532</f>
        <v>82.074999999999989</v>
      </c>
      <c r="AB532">
        <f t="shared" ref="AB532:AD595" si="53">AB$1*$W532</f>
        <v>93.8</v>
      </c>
      <c r="AC532">
        <f t="shared" si="53"/>
        <v>105.52499999999999</v>
      </c>
      <c r="AD532">
        <f t="shared" si="53"/>
        <v>117.25</v>
      </c>
    </row>
    <row r="533" spans="23:30" x14ac:dyDescent="0.35">
      <c r="W533" s="23">
        <v>0.46800000000000003</v>
      </c>
      <c r="X533">
        <f t="shared" si="50"/>
        <v>58.5</v>
      </c>
      <c r="Z533">
        <f t="shared" si="51"/>
        <v>77.688000000000002</v>
      </c>
      <c r="AA533">
        <f t="shared" si="52"/>
        <v>81.900000000000006</v>
      </c>
      <c r="AB533">
        <f t="shared" si="53"/>
        <v>93.600000000000009</v>
      </c>
      <c r="AC533">
        <f t="shared" si="53"/>
        <v>105.30000000000001</v>
      </c>
      <c r="AD533">
        <f t="shared" si="53"/>
        <v>117</v>
      </c>
    </row>
    <row r="534" spans="23:30" x14ac:dyDescent="0.35">
      <c r="W534" s="23">
        <v>0.46700000000000003</v>
      </c>
      <c r="X534">
        <f t="shared" si="50"/>
        <v>58.375</v>
      </c>
      <c r="Z534">
        <f t="shared" si="51"/>
        <v>77.522000000000006</v>
      </c>
      <c r="AA534">
        <f t="shared" si="52"/>
        <v>81.725000000000009</v>
      </c>
      <c r="AB534">
        <f t="shared" si="53"/>
        <v>93.4</v>
      </c>
      <c r="AC534">
        <f t="shared" si="53"/>
        <v>105.075</v>
      </c>
      <c r="AD534">
        <f t="shared" si="53"/>
        <v>116.75</v>
      </c>
    </row>
    <row r="535" spans="23:30" x14ac:dyDescent="0.35">
      <c r="W535" s="23">
        <v>0.46600000000000003</v>
      </c>
      <c r="X535">
        <f t="shared" si="50"/>
        <v>58.25</v>
      </c>
      <c r="Z535">
        <f t="shared" si="51"/>
        <v>77.356000000000009</v>
      </c>
      <c r="AA535">
        <f t="shared" si="52"/>
        <v>81.550000000000011</v>
      </c>
      <c r="AB535">
        <f t="shared" si="53"/>
        <v>93.2</v>
      </c>
      <c r="AC535">
        <f t="shared" si="53"/>
        <v>104.85000000000001</v>
      </c>
      <c r="AD535">
        <f t="shared" si="53"/>
        <v>116.5</v>
      </c>
    </row>
    <row r="536" spans="23:30" x14ac:dyDescent="0.35">
      <c r="W536" s="23">
        <v>0.46500000000000002</v>
      </c>
      <c r="X536">
        <f t="shared" si="50"/>
        <v>58.125</v>
      </c>
      <c r="Z536">
        <f t="shared" si="51"/>
        <v>77.19</v>
      </c>
      <c r="AA536">
        <f t="shared" si="52"/>
        <v>81.375</v>
      </c>
      <c r="AB536">
        <f t="shared" si="53"/>
        <v>93</v>
      </c>
      <c r="AC536">
        <f t="shared" si="53"/>
        <v>104.625</v>
      </c>
      <c r="AD536">
        <f t="shared" si="53"/>
        <v>116.25</v>
      </c>
    </row>
    <row r="537" spans="23:30" x14ac:dyDescent="0.35">
      <c r="W537" s="23">
        <v>0.46400000000000002</v>
      </c>
      <c r="X537">
        <f t="shared" si="50"/>
        <v>58</v>
      </c>
      <c r="Z537">
        <f t="shared" si="51"/>
        <v>77.024000000000001</v>
      </c>
      <c r="AA537">
        <f t="shared" si="52"/>
        <v>81.2</v>
      </c>
      <c r="AB537">
        <f t="shared" si="53"/>
        <v>92.800000000000011</v>
      </c>
      <c r="AC537">
        <f t="shared" si="53"/>
        <v>104.4</v>
      </c>
      <c r="AD537">
        <f t="shared" si="53"/>
        <v>116</v>
      </c>
    </row>
    <row r="538" spans="23:30" x14ac:dyDescent="0.35">
      <c r="W538" s="23">
        <v>0.46300000000000002</v>
      </c>
      <c r="X538">
        <f t="shared" si="50"/>
        <v>57.875</v>
      </c>
      <c r="Z538">
        <f t="shared" si="51"/>
        <v>76.858000000000004</v>
      </c>
      <c r="AA538">
        <f t="shared" si="52"/>
        <v>81.025000000000006</v>
      </c>
      <c r="AB538">
        <f t="shared" si="53"/>
        <v>92.600000000000009</v>
      </c>
      <c r="AC538">
        <f t="shared" si="53"/>
        <v>104.17500000000001</v>
      </c>
      <c r="AD538">
        <f t="shared" si="53"/>
        <v>115.75</v>
      </c>
    </row>
    <row r="539" spans="23:30" x14ac:dyDescent="0.35">
      <c r="W539" s="23">
        <v>0.46200000000000002</v>
      </c>
      <c r="X539">
        <f t="shared" si="50"/>
        <v>57.75</v>
      </c>
      <c r="Z539">
        <f t="shared" si="51"/>
        <v>76.692000000000007</v>
      </c>
      <c r="AA539">
        <f t="shared" si="52"/>
        <v>80.850000000000009</v>
      </c>
      <c r="AB539">
        <f t="shared" si="53"/>
        <v>92.4</v>
      </c>
      <c r="AC539">
        <f t="shared" si="53"/>
        <v>103.95</v>
      </c>
      <c r="AD539">
        <f t="shared" si="53"/>
        <v>115.5</v>
      </c>
    </row>
    <row r="540" spans="23:30" x14ac:dyDescent="0.35">
      <c r="W540" s="23">
        <v>0.46100000000000002</v>
      </c>
      <c r="X540">
        <f t="shared" si="50"/>
        <v>57.625</v>
      </c>
      <c r="Z540">
        <f t="shared" si="51"/>
        <v>76.52600000000001</v>
      </c>
      <c r="AA540">
        <f t="shared" si="52"/>
        <v>80.674999999999997</v>
      </c>
      <c r="AB540">
        <f t="shared" si="53"/>
        <v>92.2</v>
      </c>
      <c r="AC540">
        <f t="shared" si="53"/>
        <v>103.72500000000001</v>
      </c>
      <c r="AD540">
        <f t="shared" si="53"/>
        <v>115.25</v>
      </c>
    </row>
    <row r="541" spans="23:30" x14ac:dyDescent="0.35">
      <c r="W541" s="23">
        <v>0.46</v>
      </c>
      <c r="X541">
        <f t="shared" si="50"/>
        <v>57.5</v>
      </c>
      <c r="Z541">
        <f t="shared" si="51"/>
        <v>76.36</v>
      </c>
      <c r="AA541">
        <f t="shared" si="52"/>
        <v>80.5</v>
      </c>
      <c r="AB541">
        <f t="shared" si="53"/>
        <v>92</v>
      </c>
      <c r="AC541">
        <f t="shared" si="53"/>
        <v>103.5</v>
      </c>
      <c r="AD541">
        <f t="shared" si="53"/>
        <v>115</v>
      </c>
    </row>
    <row r="542" spans="23:30" x14ac:dyDescent="0.35">
      <c r="W542" s="23">
        <v>0.45900000000000002</v>
      </c>
      <c r="X542">
        <f t="shared" si="50"/>
        <v>57.375</v>
      </c>
      <c r="Z542">
        <f t="shared" si="51"/>
        <v>76.194000000000003</v>
      </c>
      <c r="AA542">
        <f t="shared" si="52"/>
        <v>80.325000000000003</v>
      </c>
      <c r="AB542">
        <f t="shared" si="53"/>
        <v>91.8</v>
      </c>
      <c r="AC542">
        <f t="shared" si="53"/>
        <v>103.27500000000001</v>
      </c>
      <c r="AD542">
        <f t="shared" si="53"/>
        <v>114.75</v>
      </c>
    </row>
    <row r="543" spans="23:30" x14ac:dyDescent="0.35">
      <c r="W543" s="23">
        <v>0.45800000000000002</v>
      </c>
      <c r="X543">
        <f t="shared" si="50"/>
        <v>57.25</v>
      </c>
      <c r="Z543">
        <f t="shared" si="51"/>
        <v>76.028000000000006</v>
      </c>
      <c r="AA543">
        <f t="shared" si="52"/>
        <v>80.150000000000006</v>
      </c>
      <c r="AB543">
        <f t="shared" si="53"/>
        <v>91.600000000000009</v>
      </c>
      <c r="AC543">
        <f t="shared" si="53"/>
        <v>103.05</v>
      </c>
      <c r="AD543">
        <f t="shared" si="53"/>
        <v>114.5</v>
      </c>
    </row>
    <row r="544" spans="23:30" x14ac:dyDescent="0.35">
      <c r="W544" s="23">
        <v>0.45700000000000002</v>
      </c>
      <c r="X544">
        <f t="shared" si="50"/>
        <v>57.125</v>
      </c>
      <c r="Z544">
        <f t="shared" si="51"/>
        <v>75.862000000000009</v>
      </c>
      <c r="AA544">
        <f t="shared" si="52"/>
        <v>79.975000000000009</v>
      </c>
      <c r="AB544">
        <f t="shared" si="53"/>
        <v>91.4</v>
      </c>
      <c r="AC544">
        <f t="shared" si="53"/>
        <v>102.825</v>
      </c>
      <c r="AD544">
        <f t="shared" si="53"/>
        <v>114.25</v>
      </c>
    </row>
    <row r="545" spans="23:30" x14ac:dyDescent="0.35">
      <c r="W545" s="23">
        <v>0.45600000000000002</v>
      </c>
      <c r="X545">
        <f t="shared" si="50"/>
        <v>57</v>
      </c>
      <c r="Z545">
        <f t="shared" si="51"/>
        <v>75.695999999999998</v>
      </c>
      <c r="AA545">
        <f t="shared" si="52"/>
        <v>79.8</v>
      </c>
      <c r="AB545">
        <f t="shared" si="53"/>
        <v>91.2</v>
      </c>
      <c r="AC545">
        <f t="shared" si="53"/>
        <v>102.60000000000001</v>
      </c>
      <c r="AD545">
        <f t="shared" si="53"/>
        <v>114</v>
      </c>
    </row>
    <row r="546" spans="23:30" x14ac:dyDescent="0.35">
      <c r="W546" s="23">
        <v>0.45500000000000002</v>
      </c>
      <c r="X546">
        <f t="shared" si="50"/>
        <v>56.875</v>
      </c>
      <c r="Z546">
        <f t="shared" si="51"/>
        <v>75.53</v>
      </c>
      <c r="AA546">
        <f t="shared" si="52"/>
        <v>79.625</v>
      </c>
      <c r="AB546">
        <f t="shared" si="53"/>
        <v>91</v>
      </c>
      <c r="AC546">
        <f t="shared" si="53"/>
        <v>102.375</v>
      </c>
      <c r="AD546">
        <f t="shared" si="53"/>
        <v>113.75</v>
      </c>
    </row>
    <row r="547" spans="23:30" x14ac:dyDescent="0.35">
      <c r="W547" s="23">
        <v>0.45400000000000001</v>
      </c>
      <c r="X547">
        <f t="shared" si="50"/>
        <v>56.75</v>
      </c>
      <c r="Z547">
        <f t="shared" si="51"/>
        <v>75.364000000000004</v>
      </c>
      <c r="AA547">
        <f t="shared" si="52"/>
        <v>79.45</v>
      </c>
      <c r="AB547">
        <f t="shared" si="53"/>
        <v>90.8</v>
      </c>
      <c r="AC547">
        <f t="shared" si="53"/>
        <v>102.15</v>
      </c>
      <c r="AD547">
        <f t="shared" si="53"/>
        <v>113.5</v>
      </c>
    </row>
    <row r="548" spans="23:30" x14ac:dyDescent="0.35">
      <c r="W548" s="23">
        <v>0.45300000000000001</v>
      </c>
      <c r="X548">
        <f t="shared" si="50"/>
        <v>56.625</v>
      </c>
      <c r="Z548">
        <f t="shared" si="51"/>
        <v>75.198000000000008</v>
      </c>
      <c r="AA548">
        <f t="shared" si="52"/>
        <v>79.275000000000006</v>
      </c>
      <c r="AB548">
        <f t="shared" si="53"/>
        <v>90.600000000000009</v>
      </c>
      <c r="AC548">
        <f t="shared" si="53"/>
        <v>101.925</v>
      </c>
      <c r="AD548">
        <f t="shared" si="53"/>
        <v>113.25</v>
      </c>
    </row>
    <row r="549" spans="23:30" x14ac:dyDescent="0.35">
      <c r="W549" s="23">
        <v>0.45200000000000001</v>
      </c>
      <c r="X549">
        <f t="shared" si="50"/>
        <v>56.5</v>
      </c>
      <c r="Z549">
        <f t="shared" si="51"/>
        <v>75.031999999999996</v>
      </c>
      <c r="AA549">
        <f t="shared" si="52"/>
        <v>79.100000000000009</v>
      </c>
      <c r="AB549">
        <f t="shared" si="53"/>
        <v>90.4</v>
      </c>
      <c r="AC549">
        <f t="shared" si="53"/>
        <v>101.7</v>
      </c>
      <c r="AD549">
        <f t="shared" si="53"/>
        <v>113</v>
      </c>
    </row>
    <row r="550" spans="23:30" x14ac:dyDescent="0.35">
      <c r="W550" s="23">
        <v>0.45100000000000001</v>
      </c>
      <c r="X550">
        <f t="shared" si="50"/>
        <v>56.375</v>
      </c>
      <c r="Z550">
        <f t="shared" si="51"/>
        <v>74.866</v>
      </c>
      <c r="AA550">
        <f t="shared" si="52"/>
        <v>78.924999999999997</v>
      </c>
      <c r="AB550">
        <f t="shared" si="53"/>
        <v>90.2</v>
      </c>
      <c r="AC550">
        <f t="shared" si="53"/>
        <v>101.47500000000001</v>
      </c>
      <c r="AD550">
        <f t="shared" si="53"/>
        <v>112.75</v>
      </c>
    </row>
    <row r="551" spans="23:30" x14ac:dyDescent="0.35">
      <c r="W551" s="23">
        <v>0.45</v>
      </c>
      <c r="X551">
        <f t="shared" si="50"/>
        <v>56.25</v>
      </c>
      <c r="Z551">
        <f t="shared" si="51"/>
        <v>74.7</v>
      </c>
      <c r="AA551">
        <f t="shared" si="52"/>
        <v>78.75</v>
      </c>
      <c r="AB551">
        <f t="shared" si="53"/>
        <v>90</v>
      </c>
      <c r="AC551">
        <f t="shared" si="53"/>
        <v>101.25</v>
      </c>
      <c r="AD551">
        <f t="shared" si="53"/>
        <v>112.5</v>
      </c>
    </row>
    <row r="552" spans="23:30" x14ac:dyDescent="0.35">
      <c r="W552" s="23">
        <v>0.44900000000000001</v>
      </c>
      <c r="X552">
        <f t="shared" si="50"/>
        <v>56.125</v>
      </c>
      <c r="Z552">
        <f t="shared" si="51"/>
        <v>74.534000000000006</v>
      </c>
      <c r="AA552">
        <f t="shared" si="52"/>
        <v>78.575000000000003</v>
      </c>
      <c r="AB552">
        <f t="shared" si="53"/>
        <v>89.8</v>
      </c>
      <c r="AC552">
        <f t="shared" si="53"/>
        <v>101.02500000000001</v>
      </c>
      <c r="AD552">
        <f t="shared" si="53"/>
        <v>112.25</v>
      </c>
    </row>
    <row r="553" spans="23:30" x14ac:dyDescent="0.35">
      <c r="W553" s="23">
        <v>0.44800000000000001</v>
      </c>
      <c r="X553">
        <f t="shared" si="50"/>
        <v>56</v>
      </c>
      <c r="Z553">
        <f t="shared" si="51"/>
        <v>74.367999999999995</v>
      </c>
      <c r="AA553">
        <f t="shared" si="52"/>
        <v>78.400000000000006</v>
      </c>
      <c r="AB553">
        <f t="shared" si="53"/>
        <v>89.600000000000009</v>
      </c>
      <c r="AC553">
        <f t="shared" si="53"/>
        <v>100.8</v>
      </c>
      <c r="AD553">
        <f t="shared" si="53"/>
        <v>112</v>
      </c>
    </row>
    <row r="554" spans="23:30" x14ac:dyDescent="0.35">
      <c r="W554" s="23">
        <v>0.44700000000000001</v>
      </c>
      <c r="X554">
        <f t="shared" si="50"/>
        <v>55.875</v>
      </c>
      <c r="Z554">
        <f t="shared" si="51"/>
        <v>74.201999999999998</v>
      </c>
      <c r="AA554">
        <f t="shared" si="52"/>
        <v>78.225000000000009</v>
      </c>
      <c r="AB554">
        <f t="shared" si="53"/>
        <v>89.4</v>
      </c>
      <c r="AC554">
        <f t="shared" si="53"/>
        <v>100.575</v>
      </c>
      <c r="AD554">
        <f t="shared" si="53"/>
        <v>111.75</v>
      </c>
    </row>
    <row r="555" spans="23:30" x14ac:dyDescent="0.35">
      <c r="W555" s="23">
        <v>0.44600000000000001</v>
      </c>
      <c r="X555">
        <f t="shared" si="50"/>
        <v>55.75</v>
      </c>
      <c r="Z555">
        <f t="shared" si="51"/>
        <v>74.036000000000001</v>
      </c>
      <c r="AA555">
        <f t="shared" si="52"/>
        <v>78.05</v>
      </c>
      <c r="AB555">
        <f t="shared" si="53"/>
        <v>89.2</v>
      </c>
      <c r="AC555">
        <f t="shared" si="53"/>
        <v>100.35000000000001</v>
      </c>
      <c r="AD555">
        <f t="shared" si="53"/>
        <v>111.5</v>
      </c>
    </row>
    <row r="556" spans="23:30" x14ac:dyDescent="0.35">
      <c r="W556" s="23">
        <v>0.44500000000000001</v>
      </c>
      <c r="X556">
        <f t="shared" si="50"/>
        <v>55.625</v>
      </c>
      <c r="Z556">
        <f t="shared" si="51"/>
        <v>73.87</v>
      </c>
      <c r="AA556">
        <f t="shared" si="52"/>
        <v>77.875</v>
      </c>
      <c r="AB556">
        <f t="shared" si="53"/>
        <v>89</v>
      </c>
      <c r="AC556">
        <f t="shared" si="53"/>
        <v>100.125</v>
      </c>
      <c r="AD556">
        <f t="shared" si="53"/>
        <v>111.25</v>
      </c>
    </row>
    <row r="557" spans="23:30" x14ac:dyDescent="0.35">
      <c r="W557" s="23">
        <v>0.44400000000000001</v>
      </c>
      <c r="X557">
        <f t="shared" si="50"/>
        <v>55.5</v>
      </c>
      <c r="Z557">
        <f t="shared" si="51"/>
        <v>73.704000000000008</v>
      </c>
      <c r="AA557">
        <f t="shared" si="52"/>
        <v>77.7</v>
      </c>
      <c r="AB557">
        <f t="shared" si="53"/>
        <v>88.8</v>
      </c>
      <c r="AC557">
        <f t="shared" si="53"/>
        <v>99.9</v>
      </c>
      <c r="AD557">
        <f t="shared" si="53"/>
        <v>111</v>
      </c>
    </row>
    <row r="558" spans="23:30" x14ac:dyDescent="0.35">
      <c r="W558" s="23">
        <v>0.443</v>
      </c>
      <c r="X558">
        <f t="shared" si="50"/>
        <v>55.375</v>
      </c>
      <c r="Z558">
        <f t="shared" si="51"/>
        <v>73.537999999999997</v>
      </c>
      <c r="AA558">
        <f t="shared" si="52"/>
        <v>77.525000000000006</v>
      </c>
      <c r="AB558">
        <f t="shared" si="53"/>
        <v>88.6</v>
      </c>
      <c r="AC558">
        <f t="shared" si="53"/>
        <v>99.674999999999997</v>
      </c>
      <c r="AD558">
        <f t="shared" si="53"/>
        <v>110.75</v>
      </c>
    </row>
    <row r="559" spans="23:30" x14ac:dyDescent="0.35">
      <c r="W559" s="23">
        <v>0.442</v>
      </c>
      <c r="X559">
        <f t="shared" si="50"/>
        <v>55.25</v>
      </c>
      <c r="Z559">
        <f t="shared" si="51"/>
        <v>73.372</v>
      </c>
      <c r="AA559">
        <f t="shared" si="52"/>
        <v>77.349999999999994</v>
      </c>
      <c r="AB559">
        <f t="shared" si="53"/>
        <v>88.4</v>
      </c>
      <c r="AC559">
        <f t="shared" si="53"/>
        <v>99.45</v>
      </c>
      <c r="AD559">
        <f t="shared" si="53"/>
        <v>110.5</v>
      </c>
    </row>
    <row r="560" spans="23:30" x14ac:dyDescent="0.35">
      <c r="W560" s="23">
        <v>0.441</v>
      </c>
      <c r="X560">
        <f t="shared" si="50"/>
        <v>55.125</v>
      </c>
      <c r="Z560">
        <f t="shared" si="51"/>
        <v>73.206000000000003</v>
      </c>
      <c r="AA560">
        <f t="shared" si="52"/>
        <v>77.174999999999997</v>
      </c>
      <c r="AB560">
        <f t="shared" si="53"/>
        <v>88.2</v>
      </c>
      <c r="AC560">
        <f t="shared" si="53"/>
        <v>99.224999999999994</v>
      </c>
      <c r="AD560">
        <f t="shared" si="53"/>
        <v>110.25</v>
      </c>
    </row>
    <row r="561" spans="23:30" x14ac:dyDescent="0.35">
      <c r="W561" s="23">
        <v>0.44</v>
      </c>
      <c r="X561">
        <f t="shared" si="50"/>
        <v>55</v>
      </c>
      <c r="Z561">
        <f t="shared" si="51"/>
        <v>73.040000000000006</v>
      </c>
      <c r="AA561">
        <f t="shared" si="52"/>
        <v>77</v>
      </c>
      <c r="AB561">
        <f t="shared" si="53"/>
        <v>88</v>
      </c>
      <c r="AC561">
        <f t="shared" si="53"/>
        <v>99</v>
      </c>
      <c r="AD561">
        <f t="shared" si="53"/>
        <v>110</v>
      </c>
    </row>
    <row r="562" spans="23:30" x14ac:dyDescent="0.35">
      <c r="W562" s="23">
        <v>0.439</v>
      </c>
      <c r="X562">
        <f t="shared" si="50"/>
        <v>54.875</v>
      </c>
      <c r="Z562">
        <f t="shared" si="51"/>
        <v>72.873999999999995</v>
      </c>
      <c r="AA562">
        <f t="shared" si="52"/>
        <v>76.825000000000003</v>
      </c>
      <c r="AB562">
        <f t="shared" si="53"/>
        <v>87.8</v>
      </c>
      <c r="AC562">
        <f t="shared" si="53"/>
        <v>98.775000000000006</v>
      </c>
      <c r="AD562">
        <f t="shared" si="53"/>
        <v>109.75</v>
      </c>
    </row>
    <row r="563" spans="23:30" x14ac:dyDescent="0.35">
      <c r="W563" s="23">
        <v>0.438</v>
      </c>
      <c r="X563">
        <f t="shared" si="50"/>
        <v>54.75</v>
      </c>
      <c r="Z563">
        <f t="shared" si="51"/>
        <v>72.707999999999998</v>
      </c>
      <c r="AA563">
        <f t="shared" si="52"/>
        <v>76.650000000000006</v>
      </c>
      <c r="AB563">
        <f t="shared" si="53"/>
        <v>87.6</v>
      </c>
      <c r="AC563">
        <f t="shared" si="53"/>
        <v>98.55</v>
      </c>
      <c r="AD563">
        <f t="shared" si="53"/>
        <v>109.5</v>
      </c>
    </row>
    <row r="564" spans="23:30" x14ac:dyDescent="0.35">
      <c r="W564" s="23">
        <v>0.437</v>
      </c>
      <c r="X564">
        <f t="shared" si="50"/>
        <v>54.625</v>
      </c>
      <c r="Z564">
        <f t="shared" si="51"/>
        <v>72.542000000000002</v>
      </c>
      <c r="AA564">
        <f t="shared" si="52"/>
        <v>76.474999999999994</v>
      </c>
      <c r="AB564">
        <f t="shared" si="53"/>
        <v>87.4</v>
      </c>
      <c r="AC564">
        <f t="shared" si="53"/>
        <v>98.325000000000003</v>
      </c>
      <c r="AD564">
        <f t="shared" si="53"/>
        <v>109.25</v>
      </c>
    </row>
    <row r="565" spans="23:30" x14ac:dyDescent="0.35">
      <c r="W565" s="23">
        <v>0.435999999999999</v>
      </c>
      <c r="X565">
        <f t="shared" si="50"/>
        <v>54.499999999999872</v>
      </c>
      <c r="Z565">
        <f t="shared" si="51"/>
        <v>72.375999999999834</v>
      </c>
      <c r="AA565">
        <f t="shared" si="52"/>
        <v>76.299999999999827</v>
      </c>
      <c r="AB565">
        <f t="shared" si="53"/>
        <v>87.199999999999804</v>
      </c>
      <c r="AC565">
        <f t="shared" si="53"/>
        <v>98.099999999999781</v>
      </c>
      <c r="AD565">
        <f t="shared" si="53"/>
        <v>108.99999999999974</v>
      </c>
    </row>
    <row r="566" spans="23:30" x14ac:dyDescent="0.35">
      <c r="W566" s="23">
        <v>0.434999999999999</v>
      </c>
      <c r="X566">
        <f t="shared" si="50"/>
        <v>54.374999999999872</v>
      </c>
      <c r="Z566">
        <f t="shared" si="51"/>
        <v>72.209999999999837</v>
      </c>
      <c r="AA566">
        <f t="shared" si="52"/>
        <v>76.124999999999829</v>
      </c>
      <c r="AB566">
        <f t="shared" si="53"/>
        <v>86.999999999999801</v>
      </c>
      <c r="AC566">
        <f t="shared" si="53"/>
        <v>97.874999999999773</v>
      </c>
      <c r="AD566">
        <f t="shared" si="53"/>
        <v>108.74999999999974</v>
      </c>
    </row>
    <row r="567" spans="23:30" x14ac:dyDescent="0.35">
      <c r="W567" s="23">
        <v>0.433999999999999</v>
      </c>
      <c r="X567">
        <f t="shared" si="50"/>
        <v>54.249999999999872</v>
      </c>
      <c r="Z567">
        <f t="shared" si="51"/>
        <v>72.043999999999841</v>
      </c>
      <c r="AA567">
        <f t="shared" si="52"/>
        <v>75.949999999999818</v>
      </c>
      <c r="AB567">
        <f t="shared" si="53"/>
        <v>86.799999999999798</v>
      </c>
      <c r="AC567">
        <f t="shared" si="53"/>
        <v>97.649999999999778</v>
      </c>
      <c r="AD567">
        <f t="shared" si="53"/>
        <v>108.49999999999974</v>
      </c>
    </row>
    <row r="568" spans="23:30" x14ac:dyDescent="0.35">
      <c r="W568" s="23">
        <v>0.432999999999999</v>
      </c>
      <c r="X568">
        <f t="shared" si="50"/>
        <v>54.124999999999872</v>
      </c>
      <c r="Z568">
        <f t="shared" si="51"/>
        <v>71.87799999999983</v>
      </c>
      <c r="AA568">
        <f t="shared" si="52"/>
        <v>75.774999999999821</v>
      </c>
      <c r="AB568">
        <f t="shared" si="53"/>
        <v>86.599999999999795</v>
      </c>
      <c r="AC568">
        <f t="shared" si="53"/>
        <v>97.42499999999977</v>
      </c>
      <c r="AD568">
        <f t="shared" si="53"/>
        <v>108.24999999999974</v>
      </c>
    </row>
    <row r="569" spans="23:30" x14ac:dyDescent="0.35">
      <c r="W569" s="23">
        <v>0.431999999999999</v>
      </c>
      <c r="X569">
        <f t="shared" si="50"/>
        <v>53.999999999999872</v>
      </c>
      <c r="Z569">
        <f t="shared" si="51"/>
        <v>71.711999999999833</v>
      </c>
      <c r="AA569">
        <f t="shared" si="52"/>
        <v>75.599999999999824</v>
      </c>
      <c r="AB569">
        <f t="shared" si="53"/>
        <v>86.399999999999793</v>
      </c>
      <c r="AC569">
        <f t="shared" si="53"/>
        <v>97.199999999999775</v>
      </c>
      <c r="AD569">
        <f t="shared" si="53"/>
        <v>107.99999999999974</v>
      </c>
    </row>
    <row r="570" spans="23:30" x14ac:dyDescent="0.35">
      <c r="W570" s="23">
        <v>0.430999999999999</v>
      </c>
      <c r="X570">
        <f t="shared" si="50"/>
        <v>53.874999999999872</v>
      </c>
      <c r="Z570">
        <f t="shared" si="51"/>
        <v>71.545999999999836</v>
      </c>
      <c r="AA570">
        <f t="shared" si="52"/>
        <v>75.424999999999827</v>
      </c>
      <c r="AB570">
        <f t="shared" si="53"/>
        <v>86.199999999999804</v>
      </c>
      <c r="AC570">
        <f t="shared" si="53"/>
        <v>96.974999999999767</v>
      </c>
      <c r="AD570">
        <f t="shared" si="53"/>
        <v>107.74999999999974</v>
      </c>
    </row>
    <row r="571" spans="23:30" x14ac:dyDescent="0.35">
      <c r="W571" s="23">
        <v>0.42999999999999899</v>
      </c>
      <c r="X571">
        <f t="shared" si="50"/>
        <v>53.749999999999872</v>
      </c>
      <c r="Z571">
        <f t="shared" si="51"/>
        <v>71.379999999999839</v>
      </c>
      <c r="AA571">
        <f t="shared" si="52"/>
        <v>75.249999999999829</v>
      </c>
      <c r="AB571">
        <f t="shared" si="53"/>
        <v>85.999999999999801</v>
      </c>
      <c r="AC571">
        <f t="shared" si="53"/>
        <v>96.749999999999773</v>
      </c>
      <c r="AD571">
        <f t="shared" si="53"/>
        <v>107.49999999999974</v>
      </c>
    </row>
    <row r="572" spans="23:30" x14ac:dyDescent="0.35">
      <c r="W572" s="23">
        <v>0.42899999999999899</v>
      </c>
      <c r="X572">
        <f t="shared" si="50"/>
        <v>53.624999999999872</v>
      </c>
      <c r="Z572">
        <f t="shared" si="51"/>
        <v>71.213999999999828</v>
      </c>
      <c r="AA572">
        <f t="shared" si="52"/>
        <v>75.074999999999818</v>
      </c>
      <c r="AB572">
        <f t="shared" si="53"/>
        <v>85.799999999999798</v>
      </c>
      <c r="AC572">
        <f t="shared" si="53"/>
        <v>96.524999999999778</v>
      </c>
      <c r="AD572">
        <f t="shared" si="53"/>
        <v>107.24999999999974</v>
      </c>
    </row>
    <row r="573" spans="23:30" x14ac:dyDescent="0.35">
      <c r="W573" s="23">
        <v>0.42799999999999899</v>
      </c>
      <c r="X573">
        <f t="shared" si="50"/>
        <v>53.499999999999872</v>
      </c>
      <c r="Z573">
        <f t="shared" si="51"/>
        <v>71.047999999999831</v>
      </c>
      <c r="AA573">
        <f t="shared" si="52"/>
        <v>74.899999999999821</v>
      </c>
      <c r="AB573">
        <f t="shared" si="53"/>
        <v>85.599999999999795</v>
      </c>
      <c r="AC573">
        <f t="shared" si="53"/>
        <v>96.29999999999977</v>
      </c>
      <c r="AD573">
        <f t="shared" si="53"/>
        <v>106.99999999999974</v>
      </c>
    </row>
    <row r="574" spans="23:30" x14ac:dyDescent="0.35">
      <c r="W574" s="23">
        <v>0.42699999999999899</v>
      </c>
      <c r="X574">
        <f t="shared" si="50"/>
        <v>53.374999999999872</v>
      </c>
      <c r="Z574">
        <f t="shared" si="51"/>
        <v>70.881999999999834</v>
      </c>
      <c r="AA574">
        <f t="shared" si="52"/>
        <v>74.724999999999824</v>
      </c>
      <c r="AB574">
        <f t="shared" si="53"/>
        <v>85.399999999999793</v>
      </c>
      <c r="AC574">
        <f t="shared" si="53"/>
        <v>96.074999999999775</v>
      </c>
      <c r="AD574">
        <f t="shared" si="53"/>
        <v>106.74999999999974</v>
      </c>
    </row>
    <row r="575" spans="23:30" x14ac:dyDescent="0.35">
      <c r="W575" s="23">
        <v>0.42599999999999899</v>
      </c>
      <c r="X575">
        <f t="shared" si="50"/>
        <v>53.249999999999872</v>
      </c>
      <c r="Z575">
        <f t="shared" si="51"/>
        <v>70.715999999999838</v>
      </c>
      <c r="AA575">
        <f t="shared" si="52"/>
        <v>74.549999999999827</v>
      </c>
      <c r="AB575">
        <f t="shared" si="53"/>
        <v>85.199999999999804</v>
      </c>
      <c r="AC575">
        <f t="shared" si="53"/>
        <v>95.849999999999767</v>
      </c>
      <c r="AD575">
        <f t="shared" si="53"/>
        <v>106.49999999999974</v>
      </c>
    </row>
    <row r="576" spans="23:30" x14ac:dyDescent="0.35">
      <c r="W576" s="23">
        <v>0.42499999999999899</v>
      </c>
      <c r="X576">
        <f t="shared" si="50"/>
        <v>53.124999999999872</v>
      </c>
      <c r="Z576">
        <f t="shared" si="51"/>
        <v>70.549999999999827</v>
      </c>
      <c r="AA576">
        <f t="shared" si="52"/>
        <v>74.374999999999829</v>
      </c>
      <c r="AB576">
        <f t="shared" si="53"/>
        <v>84.999999999999801</v>
      </c>
      <c r="AC576">
        <f t="shared" si="53"/>
        <v>95.624999999999773</v>
      </c>
      <c r="AD576">
        <f t="shared" si="53"/>
        <v>106.24999999999974</v>
      </c>
    </row>
    <row r="577" spans="23:30" x14ac:dyDescent="0.35">
      <c r="W577" s="23">
        <v>0.42399999999999899</v>
      </c>
      <c r="X577">
        <f t="shared" si="50"/>
        <v>52.999999999999872</v>
      </c>
      <c r="Z577">
        <f t="shared" si="51"/>
        <v>70.38399999999983</v>
      </c>
      <c r="AA577">
        <f t="shared" si="52"/>
        <v>74.199999999999818</v>
      </c>
      <c r="AB577">
        <f t="shared" si="53"/>
        <v>84.799999999999798</v>
      </c>
      <c r="AC577">
        <f t="shared" si="53"/>
        <v>95.399999999999778</v>
      </c>
      <c r="AD577">
        <f t="shared" si="53"/>
        <v>105.99999999999974</v>
      </c>
    </row>
    <row r="578" spans="23:30" x14ac:dyDescent="0.35">
      <c r="W578" s="23">
        <v>0.42299999999999899</v>
      </c>
      <c r="X578">
        <f t="shared" si="50"/>
        <v>52.874999999999872</v>
      </c>
      <c r="Z578">
        <f t="shared" si="51"/>
        <v>70.217999999999833</v>
      </c>
      <c r="AA578">
        <f t="shared" si="52"/>
        <v>74.024999999999821</v>
      </c>
      <c r="AB578">
        <f t="shared" si="53"/>
        <v>84.599999999999795</v>
      </c>
      <c r="AC578">
        <f t="shared" si="53"/>
        <v>95.17499999999977</v>
      </c>
      <c r="AD578">
        <f t="shared" si="53"/>
        <v>105.74999999999974</v>
      </c>
    </row>
    <row r="579" spans="23:30" x14ac:dyDescent="0.35">
      <c r="W579" s="23">
        <v>0.42199999999999899</v>
      </c>
      <c r="X579">
        <f t="shared" ref="X579:X642" si="54">X$1*W579</f>
        <v>52.749999999999872</v>
      </c>
      <c r="Z579">
        <f t="shared" si="51"/>
        <v>70.051999999999836</v>
      </c>
      <c r="AA579">
        <f t="shared" si="52"/>
        <v>73.849999999999824</v>
      </c>
      <c r="AB579">
        <f t="shared" si="53"/>
        <v>84.399999999999793</v>
      </c>
      <c r="AC579">
        <f t="shared" si="53"/>
        <v>94.949999999999775</v>
      </c>
      <c r="AD579">
        <f t="shared" si="53"/>
        <v>105.49999999999974</v>
      </c>
    </row>
    <row r="580" spans="23:30" x14ac:dyDescent="0.35">
      <c r="W580" s="23">
        <v>0.42099999999999899</v>
      </c>
      <c r="X580">
        <f t="shared" si="54"/>
        <v>52.624999999999872</v>
      </c>
      <c r="Z580">
        <f t="shared" ref="Z580:Z643" si="55">Z$1*$W580</f>
        <v>69.885999999999825</v>
      </c>
      <c r="AA580">
        <f t="shared" si="52"/>
        <v>73.674999999999827</v>
      </c>
      <c r="AB580">
        <f t="shared" si="53"/>
        <v>84.199999999999804</v>
      </c>
      <c r="AC580">
        <f t="shared" si="53"/>
        <v>94.724999999999767</v>
      </c>
      <c r="AD580">
        <f t="shared" si="53"/>
        <v>105.24999999999974</v>
      </c>
    </row>
    <row r="581" spans="23:30" x14ac:dyDescent="0.35">
      <c r="W581" s="23">
        <v>0.41999999999999899</v>
      </c>
      <c r="X581">
        <f t="shared" si="54"/>
        <v>52.499999999999872</v>
      </c>
      <c r="Z581">
        <f t="shared" si="55"/>
        <v>69.719999999999828</v>
      </c>
      <c r="AA581">
        <f t="shared" si="52"/>
        <v>73.499999999999829</v>
      </c>
      <c r="AB581">
        <f t="shared" si="53"/>
        <v>83.999999999999801</v>
      </c>
      <c r="AC581">
        <f t="shared" si="53"/>
        <v>94.499999999999773</v>
      </c>
      <c r="AD581">
        <f t="shared" si="53"/>
        <v>104.99999999999974</v>
      </c>
    </row>
    <row r="582" spans="23:30" x14ac:dyDescent="0.35">
      <c r="W582" s="23">
        <v>0.41899999999999898</v>
      </c>
      <c r="X582">
        <f t="shared" si="54"/>
        <v>52.374999999999872</v>
      </c>
      <c r="Z582">
        <f t="shared" si="55"/>
        <v>69.553999999999832</v>
      </c>
      <c r="AA582">
        <f t="shared" si="52"/>
        <v>73.324999999999818</v>
      </c>
      <c r="AB582">
        <f t="shared" si="53"/>
        <v>83.799999999999798</v>
      </c>
      <c r="AC582">
        <f t="shared" si="53"/>
        <v>94.274999999999778</v>
      </c>
      <c r="AD582">
        <f t="shared" si="53"/>
        <v>104.74999999999974</v>
      </c>
    </row>
    <row r="583" spans="23:30" x14ac:dyDescent="0.35">
      <c r="W583" s="23">
        <v>0.41799999999999898</v>
      </c>
      <c r="X583">
        <f t="shared" si="54"/>
        <v>52.249999999999872</v>
      </c>
      <c r="Z583">
        <f t="shared" si="55"/>
        <v>69.387999999999835</v>
      </c>
      <c r="AA583">
        <f t="shared" si="52"/>
        <v>73.149999999999821</v>
      </c>
      <c r="AB583">
        <f t="shared" si="53"/>
        <v>83.599999999999795</v>
      </c>
      <c r="AC583">
        <f t="shared" si="53"/>
        <v>94.04999999999977</v>
      </c>
      <c r="AD583">
        <f t="shared" si="53"/>
        <v>104.49999999999974</v>
      </c>
    </row>
    <row r="584" spans="23:30" x14ac:dyDescent="0.35">
      <c r="W584" s="23">
        <v>0.41699999999999898</v>
      </c>
      <c r="X584">
        <f t="shared" si="54"/>
        <v>52.124999999999872</v>
      </c>
      <c r="Z584">
        <f t="shared" si="55"/>
        <v>69.221999999999838</v>
      </c>
      <c r="AA584">
        <f t="shared" si="52"/>
        <v>72.974999999999824</v>
      </c>
      <c r="AB584">
        <f t="shared" si="53"/>
        <v>83.399999999999793</v>
      </c>
      <c r="AC584">
        <f t="shared" si="53"/>
        <v>93.824999999999775</v>
      </c>
      <c r="AD584">
        <f t="shared" si="53"/>
        <v>104.24999999999974</v>
      </c>
    </row>
    <row r="585" spans="23:30" x14ac:dyDescent="0.35">
      <c r="W585" s="23">
        <v>0.41599999999999898</v>
      </c>
      <c r="X585">
        <f t="shared" si="54"/>
        <v>51.999999999999872</v>
      </c>
      <c r="Z585">
        <f t="shared" si="55"/>
        <v>69.055999999999827</v>
      </c>
      <c r="AA585">
        <f t="shared" si="52"/>
        <v>72.799999999999827</v>
      </c>
      <c r="AB585">
        <f t="shared" si="53"/>
        <v>83.19999999999979</v>
      </c>
      <c r="AC585">
        <f t="shared" si="53"/>
        <v>93.599999999999767</v>
      </c>
      <c r="AD585">
        <f t="shared" si="53"/>
        <v>103.99999999999974</v>
      </c>
    </row>
    <row r="586" spans="23:30" x14ac:dyDescent="0.35">
      <c r="W586" s="23">
        <v>0.41499999999999898</v>
      </c>
      <c r="X586">
        <f t="shared" si="54"/>
        <v>51.874999999999872</v>
      </c>
      <c r="Z586">
        <f t="shared" si="55"/>
        <v>68.88999999999983</v>
      </c>
      <c r="AA586">
        <f t="shared" si="52"/>
        <v>72.624999999999815</v>
      </c>
      <c r="AB586">
        <f t="shared" si="53"/>
        <v>82.999999999999801</v>
      </c>
      <c r="AC586">
        <f t="shared" si="53"/>
        <v>93.374999999999773</v>
      </c>
      <c r="AD586">
        <f t="shared" si="53"/>
        <v>103.74999999999974</v>
      </c>
    </row>
    <row r="587" spans="23:30" x14ac:dyDescent="0.35">
      <c r="W587" s="23">
        <v>0.41399999999999898</v>
      </c>
      <c r="X587">
        <f t="shared" si="54"/>
        <v>51.749999999999872</v>
      </c>
      <c r="Z587">
        <f t="shared" si="55"/>
        <v>68.723999999999833</v>
      </c>
      <c r="AA587">
        <f t="shared" si="52"/>
        <v>72.449999999999818</v>
      </c>
      <c r="AB587">
        <f t="shared" si="53"/>
        <v>82.799999999999798</v>
      </c>
      <c r="AC587">
        <f t="shared" si="53"/>
        <v>93.149999999999764</v>
      </c>
      <c r="AD587">
        <f t="shared" si="53"/>
        <v>103.49999999999974</v>
      </c>
    </row>
    <row r="588" spans="23:30" x14ac:dyDescent="0.35">
      <c r="W588" s="23">
        <v>0.41299999999999898</v>
      </c>
      <c r="X588">
        <f t="shared" si="54"/>
        <v>51.624999999999872</v>
      </c>
      <c r="Z588">
        <f t="shared" si="55"/>
        <v>68.557999999999836</v>
      </c>
      <c r="AA588">
        <f t="shared" si="52"/>
        <v>72.274999999999821</v>
      </c>
      <c r="AB588">
        <f t="shared" si="53"/>
        <v>82.599999999999795</v>
      </c>
      <c r="AC588">
        <f t="shared" si="53"/>
        <v>92.92499999999977</v>
      </c>
      <c r="AD588">
        <f t="shared" si="53"/>
        <v>103.24999999999974</v>
      </c>
    </row>
    <row r="589" spans="23:30" x14ac:dyDescent="0.35">
      <c r="W589" s="23">
        <v>0.41199999999999898</v>
      </c>
      <c r="X589">
        <f t="shared" si="54"/>
        <v>51.499999999999872</v>
      </c>
      <c r="Z589">
        <f t="shared" si="55"/>
        <v>68.391999999999825</v>
      </c>
      <c r="AA589">
        <f t="shared" si="52"/>
        <v>72.099999999999824</v>
      </c>
      <c r="AB589">
        <f t="shared" si="53"/>
        <v>82.399999999999793</v>
      </c>
      <c r="AC589">
        <f t="shared" si="53"/>
        <v>92.699999999999775</v>
      </c>
      <c r="AD589">
        <f t="shared" si="53"/>
        <v>102.99999999999974</v>
      </c>
    </row>
    <row r="590" spans="23:30" x14ac:dyDescent="0.35">
      <c r="W590" s="23">
        <v>0.41099999999999898</v>
      </c>
      <c r="X590">
        <f t="shared" si="54"/>
        <v>51.374999999999872</v>
      </c>
      <c r="Z590">
        <f t="shared" si="55"/>
        <v>68.225999999999829</v>
      </c>
      <c r="AA590">
        <f t="shared" si="52"/>
        <v>71.924999999999827</v>
      </c>
      <c r="AB590">
        <f t="shared" si="53"/>
        <v>82.19999999999979</v>
      </c>
      <c r="AC590">
        <f t="shared" si="53"/>
        <v>92.474999999999767</v>
      </c>
      <c r="AD590">
        <f t="shared" si="53"/>
        <v>102.74999999999974</v>
      </c>
    </row>
    <row r="591" spans="23:30" x14ac:dyDescent="0.35">
      <c r="W591" s="23">
        <v>0.40999999999999898</v>
      </c>
      <c r="X591">
        <f t="shared" si="54"/>
        <v>51.249999999999872</v>
      </c>
      <c r="Z591">
        <f t="shared" si="55"/>
        <v>68.059999999999832</v>
      </c>
      <c r="AA591">
        <f t="shared" si="52"/>
        <v>71.749999999999815</v>
      </c>
      <c r="AB591">
        <f t="shared" si="53"/>
        <v>81.999999999999801</v>
      </c>
      <c r="AC591">
        <f t="shared" si="53"/>
        <v>92.249999999999773</v>
      </c>
      <c r="AD591">
        <f t="shared" si="53"/>
        <v>102.49999999999974</v>
      </c>
    </row>
    <row r="592" spans="23:30" x14ac:dyDescent="0.35">
      <c r="W592" s="23">
        <v>0.40899999999999898</v>
      </c>
      <c r="X592">
        <f t="shared" si="54"/>
        <v>51.124999999999872</v>
      </c>
      <c r="Z592">
        <f t="shared" si="55"/>
        <v>67.893999999999835</v>
      </c>
      <c r="AA592">
        <f t="shared" si="52"/>
        <v>71.574999999999818</v>
      </c>
      <c r="AB592">
        <f t="shared" si="53"/>
        <v>81.799999999999798</v>
      </c>
      <c r="AC592">
        <f t="shared" si="53"/>
        <v>92.024999999999764</v>
      </c>
      <c r="AD592">
        <f t="shared" si="53"/>
        <v>102.24999999999974</v>
      </c>
    </row>
    <row r="593" spans="23:30" x14ac:dyDescent="0.35">
      <c r="W593" s="23">
        <v>0.40799999999999897</v>
      </c>
      <c r="X593">
        <f t="shared" si="54"/>
        <v>50.999999999999872</v>
      </c>
      <c r="Z593">
        <f t="shared" si="55"/>
        <v>67.727999999999824</v>
      </c>
      <c r="AA593">
        <f t="shared" si="52"/>
        <v>71.399999999999821</v>
      </c>
      <c r="AB593">
        <f t="shared" si="53"/>
        <v>81.599999999999795</v>
      </c>
      <c r="AC593">
        <f t="shared" si="53"/>
        <v>91.79999999999977</v>
      </c>
      <c r="AD593">
        <f t="shared" si="53"/>
        <v>101.99999999999974</v>
      </c>
    </row>
    <row r="594" spans="23:30" x14ac:dyDescent="0.35">
      <c r="W594" s="23">
        <v>0.40699999999999897</v>
      </c>
      <c r="X594">
        <f t="shared" si="54"/>
        <v>50.874999999999872</v>
      </c>
      <c r="Z594">
        <f t="shared" si="55"/>
        <v>67.561999999999827</v>
      </c>
      <c r="AA594">
        <f t="shared" si="52"/>
        <v>71.224999999999824</v>
      </c>
      <c r="AB594">
        <f t="shared" si="53"/>
        <v>81.399999999999793</v>
      </c>
      <c r="AC594">
        <f t="shared" si="53"/>
        <v>91.574999999999775</v>
      </c>
      <c r="AD594">
        <f t="shared" si="53"/>
        <v>101.74999999999974</v>
      </c>
    </row>
    <row r="595" spans="23:30" x14ac:dyDescent="0.35">
      <c r="W595" s="23">
        <v>0.40599999999999897</v>
      </c>
      <c r="X595">
        <f t="shared" si="54"/>
        <v>50.749999999999872</v>
      </c>
      <c r="Z595">
        <f t="shared" si="55"/>
        <v>67.39599999999983</v>
      </c>
      <c r="AA595">
        <f t="shared" si="52"/>
        <v>71.049999999999827</v>
      </c>
      <c r="AB595">
        <f t="shared" si="53"/>
        <v>81.19999999999979</v>
      </c>
      <c r="AC595">
        <f t="shared" si="53"/>
        <v>91.349999999999767</v>
      </c>
      <c r="AD595">
        <f t="shared" si="53"/>
        <v>101.49999999999974</v>
      </c>
    </row>
    <row r="596" spans="23:30" x14ac:dyDescent="0.35">
      <c r="W596" s="23">
        <v>0.40499999999999903</v>
      </c>
      <c r="X596">
        <f t="shared" si="54"/>
        <v>50.624999999999879</v>
      </c>
      <c r="Z596">
        <f t="shared" si="55"/>
        <v>67.229999999999833</v>
      </c>
      <c r="AA596">
        <f t="shared" ref="AA596:AA659" si="56">AA$1*$W596</f>
        <v>70.874999999999829</v>
      </c>
      <c r="AB596">
        <f t="shared" ref="AB596:AD659" si="57">AB$1*$W596</f>
        <v>80.999999999999801</v>
      </c>
      <c r="AC596">
        <f t="shared" si="57"/>
        <v>91.124999999999787</v>
      </c>
      <c r="AD596">
        <f t="shared" si="57"/>
        <v>101.24999999999976</v>
      </c>
    </row>
    <row r="597" spans="23:30" x14ac:dyDescent="0.35">
      <c r="W597" s="23">
        <v>0.40399999999999903</v>
      </c>
      <c r="X597">
        <f t="shared" si="54"/>
        <v>50.499999999999879</v>
      </c>
      <c r="Z597">
        <f t="shared" si="55"/>
        <v>67.063999999999837</v>
      </c>
      <c r="AA597">
        <f t="shared" si="56"/>
        <v>70.699999999999832</v>
      </c>
      <c r="AB597">
        <f t="shared" si="57"/>
        <v>80.799999999999812</v>
      </c>
      <c r="AC597">
        <f t="shared" si="57"/>
        <v>90.899999999999778</v>
      </c>
      <c r="AD597">
        <f t="shared" si="57"/>
        <v>100.99999999999976</v>
      </c>
    </row>
    <row r="598" spans="23:30" x14ac:dyDescent="0.35">
      <c r="W598" s="23">
        <v>0.40299999999999903</v>
      </c>
      <c r="X598">
        <f t="shared" si="54"/>
        <v>50.374999999999879</v>
      </c>
      <c r="Z598">
        <f t="shared" si="55"/>
        <v>66.89799999999984</v>
      </c>
      <c r="AA598">
        <f t="shared" si="56"/>
        <v>70.524999999999835</v>
      </c>
      <c r="AB598">
        <f t="shared" si="57"/>
        <v>80.59999999999981</v>
      </c>
      <c r="AC598">
        <f t="shared" si="57"/>
        <v>90.674999999999784</v>
      </c>
      <c r="AD598">
        <f t="shared" si="57"/>
        <v>100.74999999999976</v>
      </c>
    </row>
    <row r="599" spans="23:30" x14ac:dyDescent="0.35">
      <c r="W599" s="23">
        <v>0.40199999999999902</v>
      </c>
      <c r="X599">
        <f t="shared" si="54"/>
        <v>50.249999999999879</v>
      </c>
      <c r="Z599">
        <f t="shared" si="55"/>
        <v>66.731999999999843</v>
      </c>
      <c r="AA599">
        <f t="shared" si="56"/>
        <v>70.349999999999824</v>
      </c>
      <c r="AB599">
        <f t="shared" si="57"/>
        <v>80.399999999999807</v>
      </c>
      <c r="AC599">
        <f t="shared" si="57"/>
        <v>90.449999999999775</v>
      </c>
      <c r="AD599">
        <f t="shared" si="57"/>
        <v>100.49999999999976</v>
      </c>
    </row>
    <row r="600" spans="23:30" x14ac:dyDescent="0.35">
      <c r="W600" s="23">
        <v>0.40099999999999902</v>
      </c>
      <c r="X600">
        <f t="shared" si="54"/>
        <v>50.124999999999879</v>
      </c>
      <c r="Z600">
        <f t="shared" si="55"/>
        <v>66.565999999999832</v>
      </c>
      <c r="AA600">
        <f t="shared" si="56"/>
        <v>70.174999999999827</v>
      </c>
      <c r="AB600">
        <f t="shared" si="57"/>
        <v>80.199999999999804</v>
      </c>
      <c r="AC600">
        <f t="shared" si="57"/>
        <v>90.224999999999781</v>
      </c>
      <c r="AD600">
        <f t="shared" si="57"/>
        <v>100.24999999999976</v>
      </c>
    </row>
    <row r="601" spans="23:30" x14ac:dyDescent="0.35">
      <c r="W601" s="23">
        <v>0.39999999999999902</v>
      </c>
      <c r="X601">
        <f t="shared" si="54"/>
        <v>49.999999999999879</v>
      </c>
      <c r="Z601">
        <f t="shared" si="55"/>
        <v>66.399999999999835</v>
      </c>
      <c r="AA601">
        <f t="shared" si="56"/>
        <v>69.999999999999829</v>
      </c>
      <c r="AB601">
        <f t="shared" si="57"/>
        <v>79.999999999999801</v>
      </c>
      <c r="AC601">
        <f t="shared" si="57"/>
        <v>89.999999999999787</v>
      </c>
      <c r="AD601">
        <f t="shared" si="57"/>
        <v>99.999999999999758</v>
      </c>
    </row>
    <row r="602" spans="23:30" x14ac:dyDescent="0.35">
      <c r="W602" s="23">
        <v>0.39899999999999902</v>
      </c>
      <c r="X602">
        <f t="shared" si="54"/>
        <v>49.874999999999879</v>
      </c>
      <c r="Z602">
        <f t="shared" si="55"/>
        <v>66.233999999999838</v>
      </c>
      <c r="AA602">
        <f t="shared" si="56"/>
        <v>69.824999999999832</v>
      </c>
      <c r="AB602">
        <f t="shared" si="57"/>
        <v>79.799999999999798</v>
      </c>
      <c r="AC602">
        <f t="shared" si="57"/>
        <v>89.774999999999778</v>
      </c>
      <c r="AD602">
        <f t="shared" si="57"/>
        <v>99.749999999999758</v>
      </c>
    </row>
    <row r="603" spans="23:30" x14ac:dyDescent="0.35">
      <c r="W603" s="23">
        <v>0.39799999999999902</v>
      </c>
      <c r="X603">
        <f t="shared" si="54"/>
        <v>49.749999999999879</v>
      </c>
      <c r="Z603">
        <f t="shared" si="55"/>
        <v>66.067999999999842</v>
      </c>
      <c r="AA603">
        <f t="shared" si="56"/>
        <v>69.649999999999835</v>
      </c>
      <c r="AB603">
        <f t="shared" si="57"/>
        <v>79.59999999999981</v>
      </c>
      <c r="AC603">
        <f t="shared" si="57"/>
        <v>89.549999999999784</v>
      </c>
      <c r="AD603">
        <f t="shared" si="57"/>
        <v>99.499999999999758</v>
      </c>
    </row>
    <row r="604" spans="23:30" x14ac:dyDescent="0.35">
      <c r="W604" s="23">
        <v>0.39699999999999902</v>
      </c>
      <c r="X604">
        <f t="shared" si="54"/>
        <v>49.624999999999879</v>
      </c>
      <c r="Z604">
        <f t="shared" si="55"/>
        <v>65.90199999999983</v>
      </c>
      <c r="AA604">
        <f t="shared" si="56"/>
        <v>69.474999999999824</v>
      </c>
      <c r="AB604">
        <f t="shared" si="57"/>
        <v>79.399999999999807</v>
      </c>
      <c r="AC604">
        <f t="shared" si="57"/>
        <v>89.324999999999775</v>
      </c>
      <c r="AD604">
        <f t="shared" si="57"/>
        <v>99.249999999999758</v>
      </c>
    </row>
    <row r="605" spans="23:30" x14ac:dyDescent="0.35">
      <c r="W605" s="23">
        <v>0.39599999999999902</v>
      </c>
      <c r="X605">
        <f t="shared" si="54"/>
        <v>49.499999999999879</v>
      </c>
      <c r="Z605">
        <f t="shared" si="55"/>
        <v>65.735999999999834</v>
      </c>
      <c r="AA605">
        <f t="shared" si="56"/>
        <v>69.299999999999827</v>
      </c>
      <c r="AB605">
        <f t="shared" si="57"/>
        <v>79.199999999999804</v>
      </c>
      <c r="AC605">
        <f t="shared" si="57"/>
        <v>89.099999999999781</v>
      </c>
      <c r="AD605">
        <f t="shared" si="57"/>
        <v>98.999999999999758</v>
      </c>
    </row>
    <row r="606" spans="23:30" x14ac:dyDescent="0.35">
      <c r="W606" s="23">
        <v>0.39499999999999902</v>
      </c>
      <c r="X606">
        <f t="shared" si="54"/>
        <v>49.374999999999879</v>
      </c>
      <c r="Z606">
        <f t="shared" si="55"/>
        <v>65.569999999999837</v>
      </c>
      <c r="AA606">
        <f t="shared" si="56"/>
        <v>69.124999999999829</v>
      </c>
      <c r="AB606">
        <f t="shared" si="57"/>
        <v>78.999999999999801</v>
      </c>
      <c r="AC606">
        <f t="shared" si="57"/>
        <v>88.874999999999773</v>
      </c>
      <c r="AD606">
        <f t="shared" si="57"/>
        <v>98.749999999999758</v>
      </c>
    </row>
    <row r="607" spans="23:30" x14ac:dyDescent="0.35">
      <c r="W607" s="23">
        <v>0.39399999999999902</v>
      </c>
      <c r="X607">
        <f t="shared" si="54"/>
        <v>49.249999999999879</v>
      </c>
      <c r="Z607">
        <f t="shared" si="55"/>
        <v>65.40399999999984</v>
      </c>
      <c r="AA607">
        <f t="shared" si="56"/>
        <v>68.949999999999832</v>
      </c>
      <c r="AB607">
        <f t="shared" si="57"/>
        <v>78.799999999999798</v>
      </c>
      <c r="AC607">
        <f t="shared" si="57"/>
        <v>88.649999999999778</v>
      </c>
      <c r="AD607">
        <f t="shared" si="57"/>
        <v>98.499999999999758</v>
      </c>
    </row>
    <row r="608" spans="23:30" x14ac:dyDescent="0.35">
      <c r="W608" s="23">
        <v>0.39299999999999902</v>
      </c>
      <c r="X608">
        <f t="shared" si="54"/>
        <v>49.124999999999879</v>
      </c>
      <c r="Z608">
        <f t="shared" si="55"/>
        <v>65.237999999999843</v>
      </c>
      <c r="AA608">
        <f t="shared" si="56"/>
        <v>68.774999999999821</v>
      </c>
      <c r="AB608">
        <f t="shared" si="57"/>
        <v>78.59999999999981</v>
      </c>
      <c r="AC608">
        <f t="shared" si="57"/>
        <v>88.424999999999784</v>
      </c>
      <c r="AD608">
        <f t="shared" si="57"/>
        <v>98.249999999999758</v>
      </c>
    </row>
    <row r="609" spans="23:30" x14ac:dyDescent="0.35">
      <c r="W609" s="23">
        <v>0.39199999999999902</v>
      </c>
      <c r="X609">
        <f t="shared" si="54"/>
        <v>48.999999999999879</v>
      </c>
      <c r="Z609">
        <f t="shared" si="55"/>
        <v>65.071999999999832</v>
      </c>
      <c r="AA609">
        <f t="shared" si="56"/>
        <v>68.599999999999824</v>
      </c>
      <c r="AB609">
        <f t="shared" si="57"/>
        <v>78.399999999999807</v>
      </c>
      <c r="AC609">
        <f t="shared" si="57"/>
        <v>88.199999999999775</v>
      </c>
      <c r="AD609">
        <f t="shared" si="57"/>
        <v>97.999999999999758</v>
      </c>
    </row>
    <row r="610" spans="23:30" x14ac:dyDescent="0.35">
      <c r="W610" s="23">
        <v>0.39099999999999902</v>
      </c>
      <c r="X610">
        <f t="shared" si="54"/>
        <v>48.874999999999879</v>
      </c>
      <c r="Z610">
        <f t="shared" si="55"/>
        <v>64.905999999999835</v>
      </c>
      <c r="AA610">
        <f t="shared" si="56"/>
        <v>68.424999999999827</v>
      </c>
      <c r="AB610">
        <f t="shared" si="57"/>
        <v>78.199999999999804</v>
      </c>
      <c r="AC610">
        <f t="shared" si="57"/>
        <v>87.974999999999781</v>
      </c>
      <c r="AD610">
        <f t="shared" si="57"/>
        <v>97.749999999999758</v>
      </c>
    </row>
    <row r="611" spans="23:30" x14ac:dyDescent="0.35">
      <c r="W611" s="23">
        <v>0.38999999999999901</v>
      </c>
      <c r="X611">
        <f t="shared" si="54"/>
        <v>48.749999999999879</v>
      </c>
      <c r="Z611">
        <f t="shared" si="55"/>
        <v>64.739999999999839</v>
      </c>
      <c r="AA611">
        <f t="shared" si="56"/>
        <v>68.249999999999829</v>
      </c>
      <c r="AB611">
        <f t="shared" si="57"/>
        <v>77.999999999999801</v>
      </c>
      <c r="AC611">
        <f t="shared" si="57"/>
        <v>87.749999999999773</v>
      </c>
      <c r="AD611">
        <f t="shared" si="57"/>
        <v>97.499999999999758</v>
      </c>
    </row>
    <row r="612" spans="23:30" x14ac:dyDescent="0.35">
      <c r="W612" s="23">
        <v>0.38899999999999901</v>
      </c>
      <c r="X612">
        <f t="shared" si="54"/>
        <v>48.624999999999879</v>
      </c>
      <c r="Z612">
        <f t="shared" si="55"/>
        <v>64.573999999999842</v>
      </c>
      <c r="AA612">
        <f t="shared" si="56"/>
        <v>68.074999999999832</v>
      </c>
      <c r="AB612">
        <f t="shared" si="57"/>
        <v>77.799999999999798</v>
      </c>
      <c r="AC612">
        <f t="shared" si="57"/>
        <v>87.524999999999778</v>
      </c>
      <c r="AD612">
        <f t="shared" si="57"/>
        <v>97.249999999999758</v>
      </c>
    </row>
    <row r="613" spans="23:30" x14ac:dyDescent="0.35">
      <c r="W613" s="23">
        <v>0.38799999999999901</v>
      </c>
      <c r="X613">
        <f t="shared" si="54"/>
        <v>48.499999999999879</v>
      </c>
      <c r="Z613">
        <f t="shared" si="55"/>
        <v>64.407999999999831</v>
      </c>
      <c r="AA613">
        <f t="shared" si="56"/>
        <v>67.899999999999821</v>
      </c>
      <c r="AB613">
        <f t="shared" si="57"/>
        <v>77.599999999999795</v>
      </c>
      <c r="AC613">
        <f t="shared" si="57"/>
        <v>87.299999999999784</v>
      </c>
      <c r="AD613">
        <f t="shared" si="57"/>
        <v>96.999999999999758</v>
      </c>
    </row>
    <row r="614" spans="23:30" x14ac:dyDescent="0.35">
      <c r="W614" s="23">
        <v>0.38699999999999901</v>
      </c>
      <c r="X614">
        <f t="shared" si="54"/>
        <v>48.374999999999879</v>
      </c>
      <c r="Z614">
        <f t="shared" si="55"/>
        <v>64.241999999999834</v>
      </c>
      <c r="AA614">
        <f t="shared" si="56"/>
        <v>67.724999999999824</v>
      </c>
      <c r="AB614">
        <f t="shared" si="57"/>
        <v>77.399999999999807</v>
      </c>
      <c r="AC614">
        <f t="shared" si="57"/>
        <v>87.074999999999775</v>
      </c>
      <c r="AD614">
        <f t="shared" si="57"/>
        <v>96.749999999999758</v>
      </c>
    </row>
    <row r="615" spans="23:30" x14ac:dyDescent="0.35">
      <c r="W615" s="23">
        <v>0.38599999999999901</v>
      </c>
      <c r="X615">
        <f t="shared" si="54"/>
        <v>48.249999999999879</v>
      </c>
      <c r="Z615">
        <f t="shared" si="55"/>
        <v>64.075999999999837</v>
      </c>
      <c r="AA615">
        <f t="shared" si="56"/>
        <v>67.549999999999827</v>
      </c>
      <c r="AB615">
        <f t="shared" si="57"/>
        <v>77.199999999999804</v>
      </c>
      <c r="AC615">
        <f t="shared" si="57"/>
        <v>86.849999999999781</v>
      </c>
      <c r="AD615">
        <f t="shared" si="57"/>
        <v>96.499999999999758</v>
      </c>
    </row>
    <row r="616" spans="23:30" x14ac:dyDescent="0.35">
      <c r="W616" s="23">
        <v>0.38499999999999901</v>
      </c>
      <c r="X616">
        <f t="shared" si="54"/>
        <v>48.124999999999879</v>
      </c>
      <c r="Z616">
        <f t="shared" si="55"/>
        <v>63.909999999999833</v>
      </c>
      <c r="AA616">
        <f t="shared" si="56"/>
        <v>67.374999999999829</v>
      </c>
      <c r="AB616">
        <f t="shared" si="57"/>
        <v>76.999999999999801</v>
      </c>
      <c r="AC616">
        <f t="shared" si="57"/>
        <v>86.624999999999773</v>
      </c>
      <c r="AD616">
        <f t="shared" si="57"/>
        <v>96.249999999999758</v>
      </c>
    </row>
    <row r="617" spans="23:30" x14ac:dyDescent="0.35">
      <c r="W617" s="23">
        <v>0.38399999999999901</v>
      </c>
      <c r="X617">
        <f t="shared" si="54"/>
        <v>47.999999999999879</v>
      </c>
      <c r="Z617">
        <f t="shared" si="55"/>
        <v>63.743999999999836</v>
      </c>
      <c r="AA617">
        <f t="shared" si="56"/>
        <v>67.199999999999832</v>
      </c>
      <c r="AB617">
        <f t="shared" si="57"/>
        <v>76.799999999999798</v>
      </c>
      <c r="AC617">
        <f t="shared" si="57"/>
        <v>86.399999999999778</v>
      </c>
      <c r="AD617">
        <f t="shared" si="57"/>
        <v>95.999999999999758</v>
      </c>
    </row>
    <row r="618" spans="23:30" x14ac:dyDescent="0.35">
      <c r="W618" s="23">
        <v>0.38299999999999901</v>
      </c>
      <c r="X618">
        <f t="shared" si="54"/>
        <v>47.874999999999879</v>
      </c>
      <c r="Z618">
        <f t="shared" si="55"/>
        <v>63.577999999999832</v>
      </c>
      <c r="AA618">
        <f t="shared" si="56"/>
        <v>67.024999999999821</v>
      </c>
      <c r="AB618">
        <f t="shared" si="57"/>
        <v>76.599999999999795</v>
      </c>
      <c r="AC618">
        <f t="shared" si="57"/>
        <v>86.17499999999977</v>
      </c>
      <c r="AD618">
        <f t="shared" si="57"/>
        <v>95.749999999999758</v>
      </c>
    </row>
    <row r="619" spans="23:30" x14ac:dyDescent="0.35">
      <c r="W619" s="23">
        <v>0.38199999999999901</v>
      </c>
      <c r="X619">
        <f t="shared" si="54"/>
        <v>47.749999999999879</v>
      </c>
      <c r="Z619">
        <f t="shared" si="55"/>
        <v>63.411999999999836</v>
      </c>
      <c r="AA619">
        <f t="shared" si="56"/>
        <v>66.849999999999824</v>
      </c>
      <c r="AB619">
        <f t="shared" si="57"/>
        <v>76.399999999999807</v>
      </c>
      <c r="AC619">
        <f t="shared" si="57"/>
        <v>85.949999999999775</v>
      </c>
      <c r="AD619">
        <f t="shared" si="57"/>
        <v>95.499999999999758</v>
      </c>
    </row>
    <row r="620" spans="23:30" x14ac:dyDescent="0.35">
      <c r="W620" s="23">
        <v>0.38099999999999901</v>
      </c>
      <c r="X620">
        <f t="shared" si="54"/>
        <v>47.624999999999879</v>
      </c>
      <c r="Z620">
        <f t="shared" si="55"/>
        <v>63.245999999999832</v>
      </c>
      <c r="AA620">
        <f t="shared" si="56"/>
        <v>66.674999999999827</v>
      </c>
      <c r="AB620">
        <f t="shared" si="57"/>
        <v>76.199999999999804</v>
      </c>
      <c r="AC620">
        <f t="shared" si="57"/>
        <v>85.724999999999781</v>
      </c>
      <c r="AD620">
        <f t="shared" si="57"/>
        <v>95.249999999999758</v>
      </c>
    </row>
    <row r="621" spans="23:30" x14ac:dyDescent="0.35">
      <c r="W621" s="23">
        <v>0.37999999999999901</v>
      </c>
      <c r="X621">
        <f t="shared" si="54"/>
        <v>47.499999999999872</v>
      </c>
      <c r="Z621">
        <f t="shared" si="55"/>
        <v>63.079999999999835</v>
      </c>
      <c r="AA621">
        <f t="shared" si="56"/>
        <v>66.499999999999829</v>
      </c>
      <c r="AB621">
        <f t="shared" si="57"/>
        <v>75.999999999999801</v>
      </c>
      <c r="AC621">
        <f t="shared" si="57"/>
        <v>85.499999999999773</v>
      </c>
      <c r="AD621">
        <f t="shared" si="57"/>
        <v>94.999999999999744</v>
      </c>
    </row>
    <row r="622" spans="23:30" x14ac:dyDescent="0.35">
      <c r="W622" s="23">
        <v>0.378999999999999</v>
      </c>
      <c r="X622">
        <f t="shared" si="54"/>
        <v>47.374999999999872</v>
      </c>
      <c r="Z622">
        <f t="shared" si="55"/>
        <v>62.913999999999838</v>
      </c>
      <c r="AA622">
        <f t="shared" si="56"/>
        <v>66.324999999999832</v>
      </c>
      <c r="AB622">
        <f t="shared" si="57"/>
        <v>75.799999999999798</v>
      </c>
      <c r="AC622">
        <f t="shared" si="57"/>
        <v>85.274999999999778</v>
      </c>
      <c r="AD622">
        <f t="shared" si="57"/>
        <v>94.749999999999744</v>
      </c>
    </row>
    <row r="623" spans="23:30" x14ac:dyDescent="0.35">
      <c r="W623" s="23">
        <v>0.377999999999999</v>
      </c>
      <c r="X623">
        <f t="shared" si="54"/>
        <v>47.249999999999872</v>
      </c>
      <c r="Z623">
        <f t="shared" si="55"/>
        <v>62.747999999999834</v>
      </c>
      <c r="AA623">
        <f t="shared" si="56"/>
        <v>66.149999999999821</v>
      </c>
      <c r="AB623">
        <f t="shared" si="57"/>
        <v>75.599999999999795</v>
      </c>
      <c r="AC623">
        <f t="shared" si="57"/>
        <v>85.04999999999977</v>
      </c>
      <c r="AD623">
        <f t="shared" si="57"/>
        <v>94.499999999999744</v>
      </c>
    </row>
    <row r="624" spans="23:30" x14ac:dyDescent="0.35">
      <c r="W624" s="23">
        <v>0.376999999999999</v>
      </c>
      <c r="X624">
        <f t="shared" si="54"/>
        <v>47.124999999999872</v>
      </c>
      <c r="Z624">
        <f t="shared" si="55"/>
        <v>62.581999999999837</v>
      </c>
      <c r="AA624">
        <f t="shared" si="56"/>
        <v>65.974999999999824</v>
      </c>
      <c r="AB624">
        <f t="shared" si="57"/>
        <v>75.399999999999807</v>
      </c>
      <c r="AC624">
        <f t="shared" si="57"/>
        <v>84.824999999999775</v>
      </c>
      <c r="AD624">
        <f t="shared" si="57"/>
        <v>94.249999999999744</v>
      </c>
    </row>
    <row r="625" spans="23:30" x14ac:dyDescent="0.35">
      <c r="W625" s="23">
        <v>0.375999999999999</v>
      </c>
      <c r="X625">
        <f t="shared" si="54"/>
        <v>46.999999999999872</v>
      </c>
      <c r="Z625">
        <f t="shared" si="55"/>
        <v>62.415999999999833</v>
      </c>
      <c r="AA625">
        <f t="shared" si="56"/>
        <v>65.799999999999827</v>
      </c>
      <c r="AB625">
        <f t="shared" si="57"/>
        <v>75.199999999999804</v>
      </c>
      <c r="AC625">
        <f t="shared" si="57"/>
        <v>84.599999999999781</v>
      </c>
      <c r="AD625">
        <f t="shared" si="57"/>
        <v>93.999999999999744</v>
      </c>
    </row>
    <row r="626" spans="23:30" x14ac:dyDescent="0.35">
      <c r="W626" s="23">
        <v>0.374999999999999</v>
      </c>
      <c r="X626">
        <f t="shared" si="54"/>
        <v>46.874999999999872</v>
      </c>
      <c r="Z626">
        <f t="shared" si="55"/>
        <v>62.249999999999837</v>
      </c>
      <c r="AA626">
        <f t="shared" si="56"/>
        <v>65.624999999999829</v>
      </c>
      <c r="AB626">
        <f t="shared" si="57"/>
        <v>74.999999999999801</v>
      </c>
      <c r="AC626">
        <f t="shared" si="57"/>
        <v>84.374999999999773</v>
      </c>
      <c r="AD626">
        <f t="shared" si="57"/>
        <v>93.749999999999744</v>
      </c>
    </row>
    <row r="627" spans="23:30" x14ac:dyDescent="0.35">
      <c r="W627" s="23">
        <v>0.373999999999999</v>
      </c>
      <c r="X627">
        <f t="shared" si="54"/>
        <v>46.749999999999872</v>
      </c>
      <c r="Z627">
        <f t="shared" si="55"/>
        <v>62.083999999999833</v>
      </c>
      <c r="AA627">
        <f t="shared" si="56"/>
        <v>65.449999999999818</v>
      </c>
      <c r="AB627">
        <f t="shared" si="57"/>
        <v>74.799999999999798</v>
      </c>
      <c r="AC627">
        <f t="shared" si="57"/>
        <v>84.149999999999778</v>
      </c>
      <c r="AD627">
        <f t="shared" si="57"/>
        <v>93.499999999999744</v>
      </c>
    </row>
    <row r="628" spans="23:30" x14ac:dyDescent="0.35">
      <c r="W628" s="23">
        <v>0.372999999999999</v>
      </c>
      <c r="X628">
        <f t="shared" si="54"/>
        <v>46.624999999999872</v>
      </c>
      <c r="Z628">
        <f t="shared" si="55"/>
        <v>61.917999999999836</v>
      </c>
      <c r="AA628">
        <f t="shared" si="56"/>
        <v>65.274999999999821</v>
      </c>
      <c r="AB628">
        <f t="shared" si="57"/>
        <v>74.599999999999795</v>
      </c>
      <c r="AC628">
        <f t="shared" si="57"/>
        <v>83.92499999999977</v>
      </c>
      <c r="AD628">
        <f t="shared" si="57"/>
        <v>93.249999999999744</v>
      </c>
    </row>
    <row r="629" spans="23:30" x14ac:dyDescent="0.35">
      <c r="W629" s="23">
        <v>0.371999999999999</v>
      </c>
      <c r="X629">
        <f t="shared" si="54"/>
        <v>46.499999999999872</v>
      </c>
      <c r="Z629">
        <f t="shared" si="55"/>
        <v>61.751999999999832</v>
      </c>
      <c r="AA629">
        <f t="shared" si="56"/>
        <v>65.099999999999824</v>
      </c>
      <c r="AB629">
        <f t="shared" si="57"/>
        <v>74.399999999999807</v>
      </c>
      <c r="AC629">
        <f t="shared" si="57"/>
        <v>83.699999999999775</v>
      </c>
      <c r="AD629">
        <f t="shared" si="57"/>
        <v>92.999999999999744</v>
      </c>
    </row>
    <row r="630" spans="23:30" x14ac:dyDescent="0.35">
      <c r="W630" s="23">
        <v>0.370999999999999</v>
      </c>
      <c r="X630">
        <f t="shared" si="54"/>
        <v>46.374999999999872</v>
      </c>
      <c r="Z630">
        <f t="shared" si="55"/>
        <v>61.585999999999835</v>
      </c>
      <c r="AA630">
        <f t="shared" si="56"/>
        <v>64.924999999999827</v>
      </c>
      <c r="AB630">
        <f t="shared" si="57"/>
        <v>74.199999999999804</v>
      </c>
      <c r="AC630">
        <f t="shared" si="57"/>
        <v>83.474999999999781</v>
      </c>
      <c r="AD630">
        <f t="shared" si="57"/>
        <v>92.749999999999744</v>
      </c>
    </row>
    <row r="631" spans="23:30" x14ac:dyDescent="0.35">
      <c r="W631" s="23">
        <v>0.369999999999999</v>
      </c>
      <c r="X631">
        <f t="shared" si="54"/>
        <v>46.249999999999872</v>
      </c>
      <c r="Z631">
        <f t="shared" si="55"/>
        <v>61.419999999999831</v>
      </c>
      <c r="AA631">
        <f t="shared" si="56"/>
        <v>64.749999999999829</v>
      </c>
      <c r="AB631">
        <f t="shared" si="57"/>
        <v>73.999999999999801</v>
      </c>
      <c r="AC631">
        <f t="shared" si="57"/>
        <v>83.249999999999773</v>
      </c>
      <c r="AD631">
        <f t="shared" si="57"/>
        <v>92.499999999999744</v>
      </c>
    </row>
    <row r="632" spans="23:30" x14ac:dyDescent="0.35">
      <c r="W632" s="23">
        <v>0.368999999999999</v>
      </c>
      <c r="X632">
        <f t="shared" si="54"/>
        <v>46.124999999999872</v>
      </c>
      <c r="Z632">
        <f t="shared" si="55"/>
        <v>61.253999999999834</v>
      </c>
      <c r="AA632">
        <f t="shared" si="56"/>
        <v>64.574999999999818</v>
      </c>
      <c r="AB632">
        <f t="shared" si="57"/>
        <v>73.799999999999798</v>
      </c>
      <c r="AC632">
        <f t="shared" si="57"/>
        <v>83.024999999999778</v>
      </c>
      <c r="AD632">
        <f t="shared" si="57"/>
        <v>92.249999999999744</v>
      </c>
    </row>
    <row r="633" spans="23:30" x14ac:dyDescent="0.35">
      <c r="W633" s="23">
        <v>0.36799999999999899</v>
      </c>
      <c r="X633">
        <f t="shared" si="54"/>
        <v>45.999999999999872</v>
      </c>
      <c r="Z633">
        <f t="shared" si="55"/>
        <v>61.08799999999983</v>
      </c>
      <c r="AA633">
        <f t="shared" si="56"/>
        <v>64.399999999999821</v>
      </c>
      <c r="AB633">
        <f t="shared" si="57"/>
        <v>73.599999999999795</v>
      </c>
      <c r="AC633">
        <f t="shared" si="57"/>
        <v>82.79999999999977</v>
      </c>
      <c r="AD633">
        <f t="shared" si="57"/>
        <v>91.999999999999744</v>
      </c>
    </row>
    <row r="634" spans="23:30" x14ac:dyDescent="0.35">
      <c r="W634" s="23">
        <v>0.36699999999999899</v>
      </c>
      <c r="X634">
        <f t="shared" si="54"/>
        <v>45.874999999999872</v>
      </c>
      <c r="Z634">
        <f t="shared" si="55"/>
        <v>60.921999999999834</v>
      </c>
      <c r="AA634">
        <f t="shared" si="56"/>
        <v>64.224999999999824</v>
      </c>
      <c r="AB634">
        <f t="shared" si="57"/>
        <v>73.399999999999793</v>
      </c>
      <c r="AC634">
        <f t="shared" si="57"/>
        <v>82.574999999999775</v>
      </c>
      <c r="AD634">
        <f t="shared" si="57"/>
        <v>91.749999999999744</v>
      </c>
    </row>
    <row r="635" spans="23:30" x14ac:dyDescent="0.35">
      <c r="W635" s="23">
        <v>0.36599999999999899</v>
      </c>
      <c r="X635">
        <f t="shared" si="54"/>
        <v>45.749999999999872</v>
      </c>
      <c r="Z635">
        <f t="shared" si="55"/>
        <v>60.75599999999983</v>
      </c>
      <c r="AA635">
        <f t="shared" si="56"/>
        <v>64.049999999999827</v>
      </c>
      <c r="AB635">
        <f t="shared" si="57"/>
        <v>73.199999999999804</v>
      </c>
      <c r="AC635">
        <f t="shared" si="57"/>
        <v>82.349999999999767</v>
      </c>
      <c r="AD635">
        <f t="shared" si="57"/>
        <v>91.499999999999744</v>
      </c>
    </row>
    <row r="636" spans="23:30" x14ac:dyDescent="0.35">
      <c r="W636" s="23">
        <v>0.36499999999999899</v>
      </c>
      <c r="X636">
        <f t="shared" si="54"/>
        <v>45.624999999999872</v>
      </c>
      <c r="Z636">
        <f t="shared" si="55"/>
        <v>60.589999999999833</v>
      </c>
      <c r="AA636">
        <f t="shared" si="56"/>
        <v>63.874999999999822</v>
      </c>
      <c r="AB636">
        <f t="shared" si="57"/>
        <v>72.999999999999801</v>
      </c>
      <c r="AC636">
        <f t="shared" si="57"/>
        <v>82.124999999999773</v>
      </c>
      <c r="AD636">
        <f t="shared" si="57"/>
        <v>91.249999999999744</v>
      </c>
    </row>
    <row r="637" spans="23:30" x14ac:dyDescent="0.35">
      <c r="W637" s="23">
        <v>0.36399999999999899</v>
      </c>
      <c r="X637">
        <f t="shared" si="54"/>
        <v>45.499999999999872</v>
      </c>
      <c r="Z637">
        <f t="shared" si="55"/>
        <v>60.423999999999836</v>
      </c>
      <c r="AA637">
        <f t="shared" si="56"/>
        <v>63.699999999999825</v>
      </c>
      <c r="AB637">
        <f t="shared" si="57"/>
        <v>72.799999999999798</v>
      </c>
      <c r="AC637">
        <f t="shared" si="57"/>
        <v>81.899999999999778</v>
      </c>
      <c r="AD637">
        <f t="shared" si="57"/>
        <v>90.999999999999744</v>
      </c>
    </row>
    <row r="638" spans="23:30" x14ac:dyDescent="0.35">
      <c r="W638" s="23">
        <v>0.36299999999999899</v>
      </c>
      <c r="X638">
        <f t="shared" si="54"/>
        <v>45.374999999999872</v>
      </c>
      <c r="Z638">
        <f t="shared" si="55"/>
        <v>60.257999999999832</v>
      </c>
      <c r="AA638">
        <f t="shared" si="56"/>
        <v>63.524999999999821</v>
      </c>
      <c r="AB638">
        <f t="shared" si="57"/>
        <v>72.599999999999795</v>
      </c>
      <c r="AC638">
        <f t="shared" si="57"/>
        <v>81.67499999999977</v>
      </c>
      <c r="AD638">
        <f t="shared" si="57"/>
        <v>90.749999999999744</v>
      </c>
    </row>
    <row r="639" spans="23:30" x14ac:dyDescent="0.35">
      <c r="W639" s="23">
        <v>0.36199999999999899</v>
      </c>
      <c r="X639">
        <f t="shared" si="54"/>
        <v>45.249999999999872</v>
      </c>
      <c r="Z639">
        <f t="shared" si="55"/>
        <v>60.091999999999835</v>
      </c>
      <c r="AA639">
        <f t="shared" si="56"/>
        <v>63.349999999999824</v>
      </c>
      <c r="AB639">
        <f t="shared" si="57"/>
        <v>72.399999999999793</v>
      </c>
      <c r="AC639">
        <f t="shared" si="57"/>
        <v>81.449999999999775</v>
      </c>
      <c r="AD639">
        <f t="shared" si="57"/>
        <v>90.499999999999744</v>
      </c>
    </row>
    <row r="640" spans="23:30" x14ac:dyDescent="0.35">
      <c r="W640" s="23">
        <v>0.36099999999999899</v>
      </c>
      <c r="X640">
        <f t="shared" si="54"/>
        <v>45.124999999999872</v>
      </c>
      <c r="Z640">
        <f t="shared" si="55"/>
        <v>59.925999999999831</v>
      </c>
      <c r="AA640">
        <f t="shared" si="56"/>
        <v>63.17499999999982</v>
      </c>
      <c r="AB640">
        <f t="shared" si="57"/>
        <v>72.199999999999804</v>
      </c>
      <c r="AC640">
        <f t="shared" si="57"/>
        <v>81.224999999999767</v>
      </c>
      <c r="AD640">
        <f t="shared" si="57"/>
        <v>90.249999999999744</v>
      </c>
    </row>
    <row r="641" spans="23:30" x14ac:dyDescent="0.35">
      <c r="W641" s="23">
        <v>0.35999999999999899</v>
      </c>
      <c r="X641">
        <f t="shared" si="54"/>
        <v>44.999999999999872</v>
      </c>
      <c r="Z641">
        <f t="shared" si="55"/>
        <v>59.759999999999835</v>
      </c>
      <c r="AA641">
        <f t="shared" si="56"/>
        <v>62.999999999999822</v>
      </c>
      <c r="AB641">
        <f t="shared" si="57"/>
        <v>71.999999999999801</v>
      </c>
      <c r="AC641">
        <f t="shared" si="57"/>
        <v>80.999999999999773</v>
      </c>
      <c r="AD641">
        <f t="shared" si="57"/>
        <v>89.999999999999744</v>
      </c>
    </row>
    <row r="642" spans="23:30" x14ac:dyDescent="0.35">
      <c r="W642" s="23">
        <v>0.35899999999999899</v>
      </c>
      <c r="X642">
        <f t="shared" si="54"/>
        <v>44.874999999999872</v>
      </c>
      <c r="Z642">
        <f t="shared" si="55"/>
        <v>59.593999999999831</v>
      </c>
      <c r="AA642">
        <f t="shared" si="56"/>
        <v>62.824999999999825</v>
      </c>
      <c r="AB642">
        <f t="shared" si="57"/>
        <v>71.799999999999798</v>
      </c>
      <c r="AC642">
        <f t="shared" si="57"/>
        <v>80.774999999999778</v>
      </c>
      <c r="AD642">
        <f t="shared" si="57"/>
        <v>89.749999999999744</v>
      </c>
    </row>
    <row r="643" spans="23:30" x14ac:dyDescent="0.35">
      <c r="W643" s="23">
        <v>0.35799999999999899</v>
      </c>
      <c r="X643">
        <f t="shared" ref="X643:X706" si="58">X$1*W643</f>
        <v>44.749999999999872</v>
      </c>
      <c r="Z643">
        <f t="shared" si="55"/>
        <v>59.427999999999834</v>
      </c>
      <c r="AA643">
        <f t="shared" si="56"/>
        <v>62.649999999999821</v>
      </c>
      <c r="AB643">
        <f t="shared" si="57"/>
        <v>71.599999999999795</v>
      </c>
      <c r="AC643">
        <f t="shared" si="57"/>
        <v>80.54999999999977</v>
      </c>
      <c r="AD643">
        <f t="shared" si="57"/>
        <v>89.499999999999744</v>
      </c>
    </row>
    <row r="644" spans="23:30" x14ac:dyDescent="0.35">
      <c r="W644" s="23">
        <v>0.35699999999999898</v>
      </c>
      <c r="X644">
        <f t="shared" si="58"/>
        <v>44.624999999999872</v>
      </c>
      <c r="Z644">
        <f t="shared" ref="Z644:Z707" si="59">Z$1*$W644</f>
        <v>59.26199999999983</v>
      </c>
      <c r="AA644">
        <f t="shared" si="56"/>
        <v>62.474999999999824</v>
      </c>
      <c r="AB644">
        <f t="shared" si="57"/>
        <v>71.399999999999793</v>
      </c>
      <c r="AC644">
        <f t="shared" si="57"/>
        <v>80.324999999999775</v>
      </c>
      <c r="AD644">
        <f t="shared" si="57"/>
        <v>89.249999999999744</v>
      </c>
    </row>
    <row r="645" spans="23:30" x14ac:dyDescent="0.35">
      <c r="W645" s="23">
        <v>0.35599999999999898</v>
      </c>
      <c r="X645">
        <f t="shared" si="58"/>
        <v>44.499999999999872</v>
      </c>
      <c r="Z645">
        <f t="shared" si="59"/>
        <v>59.095999999999833</v>
      </c>
      <c r="AA645">
        <f t="shared" si="56"/>
        <v>62.29999999999982</v>
      </c>
      <c r="AB645">
        <f t="shared" si="57"/>
        <v>71.19999999999979</v>
      </c>
      <c r="AC645">
        <f t="shared" si="57"/>
        <v>80.099999999999767</v>
      </c>
      <c r="AD645">
        <f t="shared" si="57"/>
        <v>88.999999999999744</v>
      </c>
    </row>
    <row r="646" spans="23:30" x14ac:dyDescent="0.35">
      <c r="W646" s="23">
        <v>0.35499999999999898</v>
      </c>
      <c r="X646">
        <f t="shared" si="58"/>
        <v>44.374999999999872</v>
      </c>
      <c r="Z646">
        <f t="shared" si="59"/>
        <v>58.929999999999829</v>
      </c>
      <c r="AA646">
        <f t="shared" si="56"/>
        <v>62.124999999999822</v>
      </c>
      <c r="AB646">
        <f t="shared" si="57"/>
        <v>70.999999999999801</v>
      </c>
      <c r="AC646">
        <f t="shared" si="57"/>
        <v>79.874999999999773</v>
      </c>
      <c r="AD646">
        <f t="shared" si="57"/>
        <v>88.749999999999744</v>
      </c>
    </row>
    <row r="647" spans="23:30" x14ac:dyDescent="0.35">
      <c r="W647" s="23">
        <v>0.35399999999999898</v>
      </c>
      <c r="X647">
        <f t="shared" si="58"/>
        <v>44.249999999999872</v>
      </c>
      <c r="Z647">
        <f t="shared" si="59"/>
        <v>58.763999999999832</v>
      </c>
      <c r="AA647">
        <f t="shared" si="56"/>
        <v>61.949999999999825</v>
      </c>
      <c r="AB647">
        <f t="shared" si="57"/>
        <v>70.799999999999798</v>
      </c>
      <c r="AC647">
        <f t="shared" si="57"/>
        <v>79.649999999999764</v>
      </c>
      <c r="AD647">
        <f t="shared" si="57"/>
        <v>88.499999999999744</v>
      </c>
    </row>
    <row r="648" spans="23:30" x14ac:dyDescent="0.35">
      <c r="W648" s="23">
        <v>0.35299999999999898</v>
      </c>
      <c r="X648">
        <f t="shared" si="58"/>
        <v>44.124999999999872</v>
      </c>
      <c r="Z648">
        <f t="shared" si="59"/>
        <v>58.597999999999828</v>
      </c>
      <c r="AA648">
        <f t="shared" si="56"/>
        <v>61.774999999999821</v>
      </c>
      <c r="AB648">
        <f t="shared" si="57"/>
        <v>70.599999999999795</v>
      </c>
      <c r="AC648">
        <f t="shared" si="57"/>
        <v>79.42499999999977</v>
      </c>
      <c r="AD648">
        <f t="shared" si="57"/>
        <v>88.249999999999744</v>
      </c>
    </row>
    <row r="649" spans="23:30" x14ac:dyDescent="0.35">
      <c r="W649" s="23">
        <v>0.35199999999999898</v>
      </c>
      <c r="X649">
        <f t="shared" si="58"/>
        <v>43.999999999999872</v>
      </c>
      <c r="Z649">
        <f t="shared" si="59"/>
        <v>58.431999999999832</v>
      </c>
      <c r="AA649">
        <f t="shared" si="56"/>
        <v>61.599999999999824</v>
      </c>
      <c r="AB649">
        <f t="shared" si="57"/>
        <v>70.399999999999793</v>
      </c>
      <c r="AC649">
        <f t="shared" si="57"/>
        <v>79.199999999999775</v>
      </c>
      <c r="AD649">
        <f t="shared" si="57"/>
        <v>87.999999999999744</v>
      </c>
    </row>
    <row r="650" spans="23:30" x14ac:dyDescent="0.35">
      <c r="W650" s="23">
        <v>0.35099999999999898</v>
      </c>
      <c r="X650">
        <f t="shared" si="58"/>
        <v>43.874999999999872</v>
      </c>
      <c r="Z650">
        <f t="shared" si="59"/>
        <v>58.265999999999828</v>
      </c>
      <c r="AA650">
        <f t="shared" si="56"/>
        <v>61.42499999999982</v>
      </c>
      <c r="AB650">
        <f t="shared" si="57"/>
        <v>70.19999999999979</v>
      </c>
      <c r="AC650">
        <f t="shared" si="57"/>
        <v>78.974999999999767</v>
      </c>
      <c r="AD650">
        <f t="shared" si="57"/>
        <v>87.749999999999744</v>
      </c>
    </row>
    <row r="651" spans="23:30" x14ac:dyDescent="0.35">
      <c r="W651" s="23">
        <v>0.34999999999999898</v>
      </c>
      <c r="X651">
        <f t="shared" si="58"/>
        <v>43.749999999999872</v>
      </c>
      <c r="Z651">
        <f t="shared" si="59"/>
        <v>58.099999999999831</v>
      </c>
      <c r="AA651">
        <f t="shared" si="56"/>
        <v>61.249999999999822</v>
      </c>
      <c r="AB651">
        <f t="shared" si="57"/>
        <v>69.999999999999801</v>
      </c>
      <c r="AC651">
        <f t="shared" si="57"/>
        <v>78.749999999999773</v>
      </c>
      <c r="AD651">
        <f t="shared" si="57"/>
        <v>87.499999999999744</v>
      </c>
    </row>
    <row r="652" spans="23:30" x14ac:dyDescent="0.35">
      <c r="W652" s="23">
        <v>0.34899999999999898</v>
      </c>
      <c r="X652">
        <f t="shared" si="58"/>
        <v>43.624999999999872</v>
      </c>
      <c r="Z652">
        <f t="shared" si="59"/>
        <v>57.933999999999827</v>
      </c>
      <c r="AA652">
        <f t="shared" si="56"/>
        <v>61.074999999999818</v>
      </c>
      <c r="AB652">
        <f t="shared" si="57"/>
        <v>69.799999999999798</v>
      </c>
      <c r="AC652">
        <f t="shared" si="57"/>
        <v>78.524999999999764</v>
      </c>
      <c r="AD652">
        <f t="shared" si="57"/>
        <v>87.249999999999744</v>
      </c>
    </row>
    <row r="653" spans="23:30" x14ac:dyDescent="0.35">
      <c r="W653" s="23">
        <v>0.34799999999999898</v>
      </c>
      <c r="X653">
        <f t="shared" si="58"/>
        <v>43.499999999999872</v>
      </c>
      <c r="Z653">
        <f t="shared" si="59"/>
        <v>57.76799999999983</v>
      </c>
      <c r="AA653">
        <f t="shared" si="56"/>
        <v>60.899999999999821</v>
      </c>
      <c r="AB653">
        <f t="shared" si="57"/>
        <v>69.599999999999795</v>
      </c>
      <c r="AC653">
        <f t="shared" si="57"/>
        <v>78.29999999999977</v>
      </c>
      <c r="AD653">
        <f t="shared" si="57"/>
        <v>86.999999999999744</v>
      </c>
    </row>
    <row r="654" spans="23:30" x14ac:dyDescent="0.35">
      <c r="W654" s="23">
        <v>0.34699999999999898</v>
      </c>
      <c r="X654">
        <f t="shared" si="58"/>
        <v>43.374999999999872</v>
      </c>
      <c r="Z654">
        <f t="shared" si="59"/>
        <v>57.601999999999833</v>
      </c>
      <c r="AA654">
        <f t="shared" si="56"/>
        <v>60.724999999999824</v>
      </c>
      <c r="AB654">
        <f t="shared" si="57"/>
        <v>69.399999999999793</v>
      </c>
      <c r="AC654">
        <f t="shared" si="57"/>
        <v>78.074999999999775</v>
      </c>
      <c r="AD654">
        <f t="shared" si="57"/>
        <v>86.749999999999744</v>
      </c>
    </row>
    <row r="655" spans="23:30" x14ac:dyDescent="0.35">
      <c r="W655" s="23">
        <v>0.34599999999999898</v>
      </c>
      <c r="X655">
        <f t="shared" si="58"/>
        <v>43.249999999999872</v>
      </c>
      <c r="Z655">
        <f t="shared" si="59"/>
        <v>57.435999999999829</v>
      </c>
      <c r="AA655">
        <f t="shared" si="56"/>
        <v>60.54999999999982</v>
      </c>
      <c r="AB655">
        <f t="shared" si="57"/>
        <v>69.19999999999979</v>
      </c>
      <c r="AC655">
        <f t="shared" si="57"/>
        <v>77.849999999999767</v>
      </c>
      <c r="AD655">
        <f t="shared" si="57"/>
        <v>86.499999999999744</v>
      </c>
    </row>
    <row r="656" spans="23:30" x14ac:dyDescent="0.35">
      <c r="W656" s="23">
        <v>0.34499999999999897</v>
      </c>
      <c r="X656">
        <f t="shared" si="58"/>
        <v>43.124999999999872</v>
      </c>
      <c r="Z656">
        <f t="shared" si="59"/>
        <v>57.269999999999833</v>
      </c>
      <c r="AA656">
        <f t="shared" si="56"/>
        <v>60.374999999999822</v>
      </c>
      <c r="AB656">
        <f t="shared" si="57"/>
        <v>68.999999999999801</v>
      </c>
      <c r="AC656">
        <f t="shared" si="57"/>
        <v>77.624999999999773</v>
      </c>
      <c r="AD656">
        <f t="shared" si="57"/>
        <v>86.249999999999744</v>
      </c>
    </row>
    <row r="657" spans="23:30" x14ac:dyDescent="0.35">
      <c r="W657" s="23">
        <v>0.34399999999999897</v>
      </c>
      <c r="X657">
        <f t="shared" si="58"/>
        <v>42.999999999999872</v>
      </c>
      <c r="Z657">
        <f t="shared" si="59"/>
        <v>57.103999999999829</v>
      </c>
      <c r="AA657">
        <f t="shared" si="56"/>
        <v>60.199999999999818</v>
      </c>
      <c r="AB657">
        <f t="shared" si="57"/>
        <v>68.799999999999798</v>
      </c>
      <c r="AC657">
        <f t="shared" si="57"/>
        <v>77.399999999999764</v>
      </c>
      <c r="AD657">
        <f t="shared" si="57"/>
        <v>85.999999999999744</v>
      </c>
    </row>
    <row r="658" spans="23:30" x14ac:dyDescent="0.35">
      <c r="W658" s="23">
        <v>0.34299999999999897</v>
      </c>
      <c r="X658">
        <f t="shared" si="58"/>
        <v>42.874999999999872</v>
      </c>
      <c r="Z658">
        <f t="shared" si="59"/>
        <v>56.937999999999832</v>
      </c>
      <c r="AA658">
        <f t="shared" si="56"/>
        <v>60.024999999999821</v>
      </c>
      <c r="AB658">
        <f t="shared" si="57"/>
        <v>68.599999999999795</v>
      </c>
      <c r="AC658">
        <f t="shared" si="57"/>
        <v>77.17499999999977</v>
      </c>
      <c r="AD658">
        <f t="shared" si="57"/>
        <v>85.749999999999744</v>
      </c>
    </row>
    <row r="659" spans="23:30" x14ac:dyDescent="0.35">
      <c r="W659" s="23">
        <v>0.34199999999999903</v>
      </c>
      <c r="X659">
        <f t="shared" si="58"/>
        <v>42.749999999999879</v>
      </c>
      <c r="Z659">
        <f t="shared" si="59"/>
        <v>56.771999999999835</v>
      </c>
      <c r="AA659">
        <f t="shared" si="56"/>
        <v>59.849999999999831</v>
      </c>
      <c r="AB659">
        <f t="shared" si="57"/>
        <v>68.399999999999807</v>
      </c>
      <c r="AC659">
        <f t="shared" si="57"/>
        <v>76.949999999999775</v>
      </c>
      <c r="AD659">
        <f t="shared" si="57"/>
        <v>85.499999999999758</v>
      </c>
    </row>
    <row r="660" spans="23:30" x14ac:dyDescent="0.35">
      <c r="W660" s="23">
        <v>0.34099999999999903</v>
      </c>
      <c r="X660">
        <f t="shared" si="58"/>
        <v>42.624999999999879</v>
      </c>
      <c r="Z660">
        <f t="shared" si="59"/>
        <v>56.605999999999838</v>
      </c>
      <c r="AA660">
        <f t="shared" ref="AA660:AA723" si="60">AA$1*$W660</f>
        <v>59.674999999999827</v>
      </c>
      <c r="AB660">
        <f t="shared" ref="AB660:AD723" si="61">AB$1*$W660</f>
        <v>68.199999999999804</v>
      </c>
      <c r="AC660">
        <f t="shared" si="61"/>
        <v>76.724999999999781</v>
      </c>
      <c r="AD660">
        <f t="shared" si="61"/>
        <v>85.249999999999758</v>
      </c>
    </row>
    <row r="661" spans="23:30" x14ac:dyDescent="0.35">
      <c r="W661" s="23">
        <v>0.33999999999999903</v>
      </c>
      <c r="X661">
        <f t="shared" si="58"/>
        <v>42.499999999999879</v>
      </c>
      <c r="Z661">
        <f t="shared" si="59"/>
        <v>56.439999999999841</v>
      </c>
      <c r="AA661">
        <f t="shared" si="60"/>
        <v>59.499999999999829</v>
      </c>
      <c r="AB661">
        <f t="shared" si="61"/>
        <v>67.999999999999801</v>
      </c>
      <c r="AC661">
        <f t="shared" si="61"/>
        <v>76.499999999999787</v>
      </c>
      <c r="AD661">
        <f t="shared" si="61"/>
        <v>84.999999999999758</v>
      </c>
    </row>
    <row r="662" spans="23:30" x14ac:dyDescent="0.35">
      <c r="W662" s="23">
        <v>0.33899999999999902</v>
      </c>
      <c r="X662">
        <f t="shared" si="58"/>
        <v>42.374999999999879</v>
      </c>
      <c r="Z662">
        <f t="shared" si="59"/>
        <v>56.273999999999837</v>
      </c>
      <c r="AA662">
        <f t="shared" si="60"/>
        <v>59.324999999999832</v>
      </c>
      <c r="AB662">
        <f t="shared" si="61"/>
        <v>67.799999999999798</v>
      </c>
      <c r="AC662">
        <f t="shared" si="61"/>
        <v>76.274999999999778</v>
      </c>
      <c r="AD662">
        <f t="shared" si="61"/>
        <v>84.749999999999758</v>
      </c>
    </row>
    <row r="663" spans="23:30" x14ac:dyDescent="0.35">
      <c r="W663" s="23">
        <v>0.33799999999999902</v>
      </c>
      <c r="X663">
        <f t="shared" si="58"/>
        <v>42.249999999999879</v>
      </c>
      <c r="Z663">
        <f t="shared" si="59"/>
        <v>56.107999999999841</v>
      </c>
      <c r="AA663">
        <f t="shared" si="60"/>
        <v>59.149999999999828</v>
      </c>
      <c r="AB663">
        <f t="shared" si="61"/>
        <v>67.59999999999981</v>
      </c>
      <c r="AC663">
        <f t="shared" si="61"/>
        <v>76.049999999999784</v>
      </c>
      <c r="AD663">
        <f t="shared" si="61"/>
        <v>84.499999999999758</v>
      </c>
    </row>
    <row r="664" spans="23:30" x14ac:dyDescent="0.35">
      <c r="W664" s="23">
        <v>0.33699999999999902</v>
      </c>
      <c r="X664">
        <f t="shared" si="58"/>
        <v>42.124999999999879</v>
      </c>
      <c r="Z664">
        <f t="shared" si="59"/>
        <v>55.941999999999837</v>
      </c>
      <c r="AA664">
        <f t="shared" si="60"/>
        <v>58.974999999999831</v>
      </c>
      <c r="AB664">
        <f t="shared" si="61"/>
        <v>67.399999999999807</v>
      </c>
      <c r="AC664">
        <f t="shared" si="61"/>
        <v>75.824999999999775</v>
      </c>
      <c r="AD664">
        <f t="shared" si="61"/>
        <v>84.249999999999758</v>
      </c>
    </row>
    <row r="665" spans="23:30" x14ac:dyDescent="0.35">
      <c r="W665" s="23">
        <v>0.33599999999999902</v>
      </c>
      <c r="X665">
        <f t="shared" si="58"/>
        <v>41.999999999999879</v>
      </c>
      <c r="Z665">
        <f t="shared" si="59"/>
        <v>55.77599999999984</v>
      </c>
      <c r="AA665">
        <f t="shared" si="60"/>
        <v>58.799999999999827</v>
      </c>
      <c r="AB665">
        <f t="shared" si="61"/>
        <v>67.199999999999804</v>
      </c>
      <c r="AC665">
        <f t="shared" si="61"/>
        <v>75.599999999999781</v>
      </c>
      <c r="AD665">
        <f t="shared" si="61"/>
        <v>83.999999999999758</v>
      </c>
    </row>
    <row r="666" spans="23:30" x14ac:dyDescent="0.35">
      <c r="W666" s="23">
        <v>0.33499999999999902</v>
      </c>
      <c r="X666">
        <f t="shared" si="58"/>
        <v>41.874999999999879</v>
      </c>
      <c r="Z666">
        <f t="shared" si="59"/>
        <v>55.609999999999836</v>
      </c>
      <c r="AA666">
        <f t="shared" si="60"/>
        <v>58.624999999999829</v>
      </c>
      <c r="AB666">
        <f t="shared" si="61"/>
        <v>66.999999999999801</v>
      </c>
      <c r="AC666">
        <f t="shared" si="61"/>
        <v>75.374999999999773</v>
      </c>
      <c r="AD666">
        <f t="shared" si="61"/>
        <v>83.749999999999758</v>
      </c>
    </row>
    <row r="667" spans="23:30" x14ac:dyDescent="0.35">
      <c r="W667" s="23">
        <v>0.33399999999999902</v>
      </c>
      <c r="X667">
        <f t="shared" si="58"/>
        <v>41.749999999999879</v>
      </c>
      <c r="Z667">
        <f t="shared" si="59"/>
        <v>55.443999999999839</v>
      </c>
      <c r="AA667">
        <f t="shared" si="60"/>
        <v>58.449999999999825</v>
      </c>
      <c r="AB667">
        <f t="shared" si="61"/>
        <v>66.799999999999798</v>
      </c>
      <c r="AC667">
        <f t="shared" si="61"/>
        <v>75.149999999999778</v>
      </c>
      <c r="AD667">
        <f t="shared" si="61"/>
        <v>83.499999999999758</v>
      </c>
    </row>
    <row r="668" spans="23:30" x14ac:dyDescent="0.35">
      <c r="W668" s="23">
        <v>0.33299999999999902</v>
      </c>
      <c r="X668">
        <f t="shared" si="58"/>
        <v>41.624999999999879</v>
      </c>
      <c r="Z668">
        <f t="shared" si="59"/>
        <v>55.277999999999835</v>
      </c>
      <c r="AA668">
        <f t="shared" si="60"/>
        <v>58.274999999999828</v>
      </c>
      <c r="AB668">
        <f t="shared" si="61"/>
        <v>66.59999999999981</v>
      </c>
      <c r="AC668">
        <f t="shared" si="61"/>
        <v>74.924999999999784</v>
      </c>
      <c r="AD668">
        <f t="shared" si="61"/>
        <v>83.249999999999758</v>
      </c>
    </row>
    <row r="669" spans="23:30" x14ac:dyDescent="0.35">
      <c r="W669" s="23">
        <v>0.33199999999999902</v>
      </c>
      <c r="X669">
        <f t="shared" si="58"/>
        <v>41.499999999999879</v>
      </c>
      <c r="Z669">
        <f t="shared" si="59"/>
        <v>55.111999999999838</v>
      </c>
      <c r="AA669">
        <f t="shared" si="60"/>
        <v>58.099999999999831</v>
      </c>
      <c r="AB669">
        <f t="shared" si="61"/>
        <v>66.399999999999807</v>
      </c>
      <c r="AC669">
        <f t="shared" si="61"/>
        <v>74.699999999999775</v>
      </c>
      <c r="AD669">
        <f t="shared" si="61"/>
        <v>82.999999999999758</v>
      </c>
    </row>
    <row r="670" spans="23:30" x14ac:dyDescent="0.35">
      <c r="W670" s="23">
        <v>0.33099999999999902</v>
      </c>
      <c r="X670">
        <f t="shared" si="58"/>
        <v>41.374999999999879</v>
      </c>
      <c r="Z670">
        <f t="shared" si="59"/>
        <v>54.945999999999835</v>
      </c>
      <c r="AA670">
        <f t="shared" si="60"/>
        <v>57.924999999999827</v>
      </c>
      <c r="AB670">
        <f t="shared" si="61"/>
        <v>66.199999999999804</v>
      </c>
      <c r="AC670">
        <f t="shared" si="61"/>
        <v>74.474999999999781</v>
      </c>
      <c r="AD670">
        <f t="shared" si="61"/>
        <v>82.749999999999758</v>
      </c>
    </row>
    <row r="671" spans="23:30" x14ac:dyDescent="0.35">
      <c r="W671" s="23">
        <v>0.32999999999999902</v>
      </c>
      <c r="X671">
        <f t="shared" si="58"/>
        <v>41.249999999999879</v>
      </c>
      <c r="Z671">
        <f t="shared" si="59"/>
        <v>54.779999999999838</v>
      </c>
      <c r="AA671">
        <f t="shared" si="60"/>
        <v>57.749999999999829</v>
      </c>
      <c r="AB671">
        <f t="shared" si="61"/>
        <v>65.999999999999801</v>
      </c>
      <c r="AC671">
        <f t="shared" si="61"/>
        <v>74.249999999999773</v>
      </c>
      <c r="AD671">
        <f t="shared" si="61"/>
        <v>82.499999999999758</v>
      </c>
    </row>
    <row r="672" spans="23:30" x14ac:dyDescent="0.35">
      <c r="W672" s="23">
        <v>0.32899999999999902</v>
      </c>
      <c r="X672">
        <f t="shared" si="58"/>
        <v>41.124999999999879</v>
      </c>
      <c r="Z672">
        <f t="shared" si="59"/>
        <v>54.613999999999834</v>
      </c>
      <c r="AA672">
        <f t="shared" si="60"/>
        <v>57.574999999999825</v>
      </c>
      <c r="AB672">
        <f t="shared" si="61"/>
        <v>65.799999999999798</v>
      </c>
      <c r="AC672">
        <f t="shared" si="61"/>
        <v>74.024999999999778</v>
      </c>
      <c r="AD672">
        <f t="shared" si="61"/>
        <v>82.249999999999758</v>
      </c>
    </row>
    <row r="673" spans="23:30" x14ac:dyDescent="0.35">
      <c r="W673" s="23">
        <v>0.32799999999999901</v>
      </c>
      <c r="X673">
        <f t="shared" si="58"/>
        <v>40.999999999999879</v>
      </c>
      <c r="Z673">
        <f t="shared" si="59"/>
        <v>54.447999999999837</v>
      </c>
      <c r="AA673">
        <f t="shared" si="60"/>
        <v>57.399999999999828</v>
      </c>
      <c r="AB673">
        <f t="shared" si="61"/>
        <v>65.59999999999981</v>
      </c>
      <c r="AC673">
        <f t="shared" si="61"/>
        <v>73.799999999999784</v>
      </c>
      <c r="AD673">
        <f t="shared" si="61"/>
        <v>81.999999999999758</v>
      </c>
    </row>
    <row r="674" spans="23:30" x14ac:dyDescent="0.35">
      <c r="W674" s="23">
        <v>0.32699999999999901</v>
      </c>
      <c r="X674">
        <f t="shared" si="58"/>
        <v>40.874999999999879</v>
      </c>
      <c r="Z674">
        <f t="shared" si="59"/>
        <v>54.281999999999833</v>
      </c>
      <c r="AA674">
        <f t="shared" si="60"/>
        <v>57.224999999999831</v>
      </c>
      <c r="AB674">
        <f t="shared" si="61"/>
        <v>65.399999999999807</v>
      </c>
      <c r="AC674">
        <f t="shared" si="61"/>
        <v>73.574999999999775</v>
      </c>
      <c r="AD674">
        <f t="shared" si="61"/>
        <v>81.749999999999758</v>
      </c>
    </row>
    <row r="675" spans="23:30" x14ac:dyDescent="0.35">
      <c r="W675" s="23">
        <v>0.32599999999999901</v>
      </c>
      <c r="X675">
        <f t="shared" si="58"/>
        <v>40.749999999999879</v>
      </c>
      <c r="Z675">
        <f t="shared" si="59"/>
        <v>54.115999999999836</v>
      </c>
      <c r="AA675">
        <f t="shared" si="60"/>
        <v>57.049999999999827</v>
      </c>
      <c r="AB675">
        <f t="shared" si="61"/>
        <v>65.199999999999804</v>
      </c>
      <c r="AC675">
        <f t="shared" si="61"/>
        <v>73.349999999999781</v>
      </c>
      <c r="AD675">
        <f t="shared" si="61"/>
        <v>81.499999999999758</v>
      </c>
    </row>
    <row r="676" spans="23:30" x14ac:dyDescent="0.35">
      <c r="W676" s="23">
        <v>0.32499999999999901</v>
      </c>
      <c r="X676">
        <f t="shared" si="58"/>
        <v>40.624999999999879</v>
      </c>
      <c r="Z676">
        <f t="shared" si="59"/>
        <v>53.949999999999839</v>
      </c>
      <c r="AA676">
        <f t="shared" si="60"/>
        <v>56.874999999999829</v>
      </c>
      <c r="AB676">
        <f t="shared" si="61"/>
        <v>64.999999999999801</v>
      </c>
      <c r="AC676">
        <f t="shared" si="61"/>
        <v>73.124999999999773</v>
      </c>
      <c r="AD676">
        <f t="shared" si="61"/>
        <v>81.249999999999758</v>
      </c>
    </row>
    <row r="677" spans="23:30" x14ac:dyDescent="0.35">
      <c r="W677" s="23">
        <v>0.32399999999999901</v>
      </c>
      <c r="X677">
        <f t="shared" si="58"/>
        <v>40.499999999999879</v>
      </c>
      <c r="Z677">
        <f t="shared" si="59"/>
        <v>53.783999999999835</v>
      </c>
      <c r="AA677">
        <f t="shared" si="60"/>
        <v>56.699999999999825</v>
      </c>
      <c r="AB677">
        <f t="shared" si="61"/>
        <v>64.799999999999798</v>
      </c>
      <c r="AC677">
        <f t="shared" si="61"/>
        <v>72.899999999999778</v>
      </c>
      <c r="AD677">
        <f t="shared" si="61"/>
        <v>80.999999999999758</v>
      </c>
    </row>
    <row r="678" spans="23:30" x14ac:dyDescent="0.35">
      <c r="W678" s="23">
        <v>0.32299999999999901</v>
      </c>
      <c r="X678">
        <f t="shared" si="58"/>
        <v>40.374999999999879</v>
      </c>
      <c r="Z678">
        <f t="shared" si="59"/>
        <v>53.617999999999839</v>
      </c>
      <c r="AA678">
        <f t="shared" si="60"/>
        <v>56.524999999999828</v>
      </c>
      <c r="AB678">
        <f t="shared" si="61"/>
        <v>64.599999999999795</v>
      </c>
      <c r="AC678">
        <f t="shared" si="61"/>
        <v>72.674999999999784</v>
      </c>
      <c r="AD678">
        <f t="shared" si="61"/>
        <v>80.749999999999758</v>
      </c>
    </row>
    <row r="679" spans="23:30" x14ac:dyDescent="0.35">
      <c r="W679" s="23">
        <v>0.32199999999999901</v>
      </c>
      <c r="X679">
        <f t="shared" si="58"/>
        <v>40.249999999999879</v>
      </c>
      <c r="Z679">
        <f t="shared" si="59"/>
        <v>53.451999999999835</v>
      </c>
      <c r="AA679">
        <f t="shared" si="60"/>
        <v>56.349999999999824</v>
      </c>
      <c r="AB679">
        <f t="shared" si="61"/>
        <v>64.399999999999807</v>
      </c>
      <c r="AC679">
        <f t="shared" si="61"/>
        <v>72.449999999999775</v>
      </c>
      <c r="AD679">
        <f t="shared" si="61"/>
        <v>80.499999999999758</v>
      </c>
    </row>
    <row r="680" spans="23:30" x14ac:dyDescent="0.35">
      <c r="W680" s="23">
        <v>0.32099999999999901</v>
      </c>
      <c r="X680">
        <f t="shared" si="58"/>
        <v>40.124999999999879</v>
      </c>
      <c r="Z680">
        <f t="shared" si="59"/>
        <v>53.285999999999838</v>
      </c>
      <c r="AA680">
        <f t="shared" si="60"/>
        <v>56.174999999999827</v>
      </c>
      <c r="AB680">
        <f t="shared" si="61"/>
        <v>64.199999999999804</v>
      </c>
      <c r="AC680">
        <f t="shared" si="61"/>
        <v>72.224999999999781</v>
      </c>
      <c r="AD680">
        <f t="shared" si="61"/>
        <v>80.249999999999758</v>
      </c>
    </row>
    <row r="681" spans="23:30" x14ac:dyDescent="0.35">
      <c r="W681" s="23">
        <v>0.31999999999999901</v>
      </c>
      <c r="X681">
        <f t="shared" si="58"/>
        <v>39.999999999999879</v>
      </c>
      <c r="Z681">
        <f t="shared" si="59"/>
        <v>53.119999999999834</v>
      </c>
      <c r="AA681">
        <f t="shared" si="60"/>
        <v>55.999999999999829</v>
      </c>
      <c r="AB681">
        <f t="shared" si="61"/>
        <v>63.999999999999801</v>
      </c>
      <c r="AC681">
        <f t="shared" si="61"/>
        <v>71.999999999999773</v>
      </c>
      <c r="AD681">
        <f t="shared" si="61"/>
        <v>79.999999999999758</v>
      </c>
    </row>
    <row r="682" spans="23:30" x14ac:dyDescent="0.35">
      <c r="W682" s="23">
        <v>0.31899999999999901</v>
      </c>
      <c r="X682">
        <f t="shared" si="58"/>
        <v>39.874999999999879</v>
      </c>
      <c r="Z682">
        <f t="shared" si="59"/>
        <v>52.953999999999837</v>
      </c>
      <c r="AA682">
        <f t="shared" si="60"/>
        <v>55.824999999999825</v>
      </c>
      <c r="AB682">
        <f t="shared" si="61"/>
        <v>63.799999999999798</v>
      </c>
      <c r="AC682">
        <f t="shared" si="61"/>
        <v>71.774999999999778</v>
      </c>
      <c r="AD682">
        <f t="shared" si="61"/>
        <v>79.749999999999758</v>
      </c>
    </row>
    <row r="683" spans="23:30" x14ac:dyDescent="0.35">
      <c r="W683" s="23">
        <v>0.31799999999999901</v>
      </c>
      <c r="X683">
        <f t="shared" si="58"/>
        <v>39.749999999999879</v>
      </c>
      <c r="Z683">
        <f t="shared" si="59"/>
        <v>52.787999999999833</v>
      </c>
      <c r="AA683">
        <f t="shared" si="60"/>
        <v>55.649999999999828</v>
      </c>
      <c r="AB683">
        <f t="shared" si="61"/>
        <v>63.599999999999802</v>
      </c>
      <c r="AC683">
        <f t="shared" si="61"/>
        <v>71.54999999999977</v>
      </c>
      <c r="AD683">
        <f t="shared" si="61"/>
        <v>79.499999999999758</v>
      </c>
    </row>
    <row r="684" spans="23:30" x14ac:dyDescent="0.35">
      <c r="W684" s="23">
        <v>0.316999999999999</v>
      </c>
      <c r="X684">
        <f t="shared" si="58"/>
        <v>39.624999999999872</v>
      </c>
      <c r="Z684">
        <f t="shared" si="59"/>
        <v>52.621999999999836</v>
      </c>
      <c r="AA684">
        <f t="shared" si="60"/>
        <v>55.474999999999824</v>
      </c>
      <c r="AB684">
        <f t="shared" si="61"/>
        <v>63.3999999999998</v>
      </c>
      <c r="AC684">
        <f t="shared" si="61"/>
        <v>71.324999999999775</v>
      </c>
      <c r="AD684">
        <f t="shared" si="61"/>
        <v>79.249999999999744</v>
      </c>
    </row>
    <row r="685" spans="23:30" x14ac:dyDescent="0.35">
      <c r="W685" s="23">
        <v>0.315999999999999</v>
      </c>
      <c r="X685">
        <f t="shared" si="58"/>
        <v>39.499999999999872</v>
      </c>
      <c r="Z685">
        <f t="shared" si="59"/>
        <v>52.455999999999833</v>
      </c>
      <c r="AA685">
        <f t="shared" si="60"/>
        <v>55.299999999999827</v>
      </c>
      <c r="AB685">
        <f t="shared" si="61"/>
        <v>63.199999999999804</v>
      </c>
      <c r="AC685">
        <f t="shared" si="61"/>
        <v>71.099999999999781</v>
      </c>
      <c r="AD685">
        <f t="shared" si="61"/>
        <v>78.999999999999744</v>
      </c>
    </row>
    <row r="686" spans="23:30" x14ac:dyDescent="0.35">
      <c r="W686" s="23">
        <v>0.314999999999999</v>
      </c>
      <c r="X686">
        <f t="shared" si="58"/>
        <v>39.374999999999872</v>
      </c>
      <c r="Z686">
        <f t="shared" si="59"/>
        <v>52.289999999999836</v>
      </c>
      <c r="AA686">
        <f t="shared" si="60"/>
        <v>55.124999999999822</v>
      </c>
      <c r="AB686">
        <f t="shared" si="61"/>
        <v>62.999999999999801</v>
      </c>
      <c r="AC686">
        <f t="shared" si="61"/>
        <v>70.874999999999773</v>
      </c>
      <c r="AD686">
        <f t="shared" si="61"/>
        <v>78.749999999999744</v>
      </c>
    </row>
    <row r="687" spans="23:30" x14ac:dyDescent="0.35">
      <c r="W687" s="23">
        <v>0.313999999999999</v>
      </c>
      <c r="X687">
        <f t="shared" si="58"/>
        <v>39.249999999999872</v>
      </c>
      <c r="Z687">
        <f t="shared" si="59"/>
        <v>52.123999999999832</v>
      </c>
      <c r="AA687">
        <f t="shared" si="60"/>
        <v>54.949999999999825</v>
      </c>
      <c r="AB687">
        <f t="shared" si="61"/>
        <v>62.799999999999798</v>
      </c>
      <c r="AC687">
        <f t="shared" si="61"/>
        <v>70.649999999999778</v>
      </c>
      <c r="AD687">
        <f t="shared" si="61"/>
        <v>78.499999999999744</v>
      </c>
    </row>
    <row r="688" spans="23:30" x14ac:dyDescent="0.35">
      <c r="W688" s="23">
        <v>0.312999999999999</v>
      </c>
      <c r="X688">
        <f t="shared" si="58"/>
        <v>39.124999999999872</v>
      </c>
      <c r="Z688">
        <f t="shared" si="59"/>
        <v>51.957999999999835</v>
      </c>
      <c r="AA688">
        <f t="shared" si="60"/>
        <v>54.774999999999828</v>
      </c>
      <c r="AB688">
        <f t="shared" si="61"/>
        <v>62.599999999999802</v>
      </c>
      <c r="AC688">
        <f t="shared" si="61"/>
        <v>70.42499999999977</v>
      </c>
      <c r="AD688">
        <f t="shared" si="61"/>
        <v>78.249999999999744</v>
      </c>
    </row>
    <row r="689" spans="23:30" x14ac:dyDescent="0.35">
      <c r="W689" s="23">
        <v>0.311999999999999</v>
      </c>
      <c r="X689">
        <f t="shared" si="58"/>
        <v>38.999999999999872</v>
      </c>
      <c r="Z689">
        <f t="shared" si="59"/>
        <v>51.791999999999831</v>
      </c>
      <c r="AA689">
        <f t="shared" si="60"/>
        <v>54.599999999999824</v>
      </c>
      <c r="AB689">
        <f t="shared" si="61"/>
        <v>62.3999999999998</v>
      </c>
      <c r="AC689">
        <f t="shared" si="61"/>
        <v>70.199999999999775</v>
      </c>
      <c r="AD689">
        <f t="shared" si="61"/>
        <v>77.999999999999744</v>
      </c>
    </row>
    <row r="690" spans="23:30" x14ac:dyDescent="0.35">
      <c r="W690" s="23">
        <v>0.310999999999999</v>
      </c>
      <c r="X690">
        <f t="shared" si="58"/>
        <v>38.874999999999872</v>
      </c>
      <c r="Z690">
        <f t="shared" si="59"/>
        <v>51.625999999999834</v>
      </c>
      <c r="AA690">
        <f t="shared" si="60"/>
        <v>54.424999999999827</v>
      </c>
      <c r="AB690">
        <f t="shared" si="61"/>
        <v>62.199999999999797</v>
      </c>
      <c r="AC690">
        <f t="shared" si="61"/>
        <v>69.974999999999781</v>
      </c>
      <c r="AD690">
        <f t="shared" si="61"/>
        <v>77.749999999999744</v>
      </c>
    </row>
    <row r="691" spans="23:30" x14ac:dyDescent="0.35">
      <c r="W691" s="23">
        <v>0.309999999999999</v>
      </c>
      <c r="X691">
        <f t="shared" si="58"/>
        <v>38.749999999999872</v>
      </c>
      <c r="Z691">
        <f t="shared" si="59"/>
        <v>51.45999999999983</v>
      </c>
      <c r="AA691">
        <f t="shared" si="60"/>
        <v>54.249999999999822</v>
      </c>
      <c r="AB691">
        <f t="shared" si="61"/>
        <v>61.999999999999801</v>
      </c>
      <c r="AC691">
        <f t="shared" si="61"/>
        <v>69.749999999999773</v>
      </c>
      <c r="AD691">
        <f t="shared" si="61"/>
        <v>77.499999999999744</v>
      </c>
    </row>
    <row r="692" spans="23:30" x14ac:dyDescent="0.35">
      <c r="W692" s="23">
        <v>0.308999999999999</v>
      </c>
      <c r="X692">
        <f t="shared" si="58"/>
        <v>38.624999999999872</v>
      </c>
      <c r="Z692">
        <f t="shared" si="59"/>
        <v>51.293999999999834</v>
      </c>
      <c r="AA692">
        <f t="shared" si="60"/>
        <v>54.074999999999825</v>
      </c>
      <c r="AB692">
        <f t="shared" si="61"/>
        <v>61.799999999999798</v>
      </c>
      <c r="AC692">
        <f t="shared" si="61"/>
        <v>69.524999999999778</v>
      </c>
      <c r="AD692">
        <f t="shared" si="61"/>
        <v>77.249999999999744</v>
      </c>
    </row>
    <row r="693" spans="23:30" x14ac:dyDescent="0.35">
      <c r="W693" s="23">
        <v>0.307999999999999</v>
      </c>
      <c r="X693">
        <f t="shared" si="58"/>
        <v>38.499999999999872</v>
      </c>
      <c r="Z693">
        <f t="shared" si="59"/>
        <v>51.127999999999837</v>
      </c>
      <c r="AA693">
        <f t="shared" si="60"/>
        <v>53.899999999999821</v>
      </c>
      <c r="AB693">
        <f t="shared" si="61"/>
        <v>61.599999999999802</v>
      </c>
      <c r="AC693">
        <f t="shared" si="61"/>
        <v>69.29999999999977</v>
      </c>
      <c r="AD693">
        <f t="shared" si="61"/>
        <v>76.999999999999744</v>
      </c>
    </row>
    <row r="694" spans="23:30" x14ac:dyDescent="0.35">
      <c r="W694" s="23">
        <v>0.306999999999999</v>
      </c>
      <c r="X694">
        <f t="shared" si="58"/>
        <v>38.374999999999872</v>
      </c>
      <c r="Z694">
        <f t="shared" si="59"/>
        <v>50.961999999999833</v>
      </c>
      <c r="AA694">
        <f t="shared" si="60"/>
        <v>53.724999999999824</v>
      </c>
      <c r="AB694">
        <f t="shared" si="61"/>
        <v>61.3999999999998</v>
      </c>
      <c r="AC694">
        <f t="shared" si="61"/>
        <v>69.074999999999775</v>
      </c>
      <c r="AD694">
        <f t="shared" si="61"/>
        <v>76.749999999999744</v>
      </c>
    </row>
    <row r="695" spans="23:30" x14ac:dyDescent="0.35">
      <c r="W695" s="23">
        <v>0.305999999999999</v>
      </c>
      <c r="X695">
        <f t="shared" si="58"/>
        <v>38.249999999999872</v>
      </c>
      <c r="Z695">
        <f t="shared" si="59"/>
        <v>50.795999999999836</v>
      </c>
      <c r="AA695">
        <f t="shared" si="60"/>
        <v>53.549999999999827</v>
      </c>
      <c r="AB695">
        <f t="shared" si="61"/>
        <v>61.199999999999797</v>
      </c>
      <c r="AC695">
        <f t="shared" si="61"/>
        <v>68.849999999999767</v>
      </c>
      <c r="AD695">
        <f t="shared" si="61"/>
        <v>76.499999999999744</v>
      </c>
    </row>
    <row r="696" spans="23:30" x14ac:dyDescent="0.35">
      <c r="W696" s="23">
        <v>0.30499999999999899</v>
      </c>
      <c r="X696">
        <f t="shared" si="58"/>
        <v>38.124999999999872</v>
      </c>
      <c r="Z696">
        <f t="shared" si="59"/>
        <v>50.629999999999832</v>
      </c>
      <c r="AA696">
        <f t="shared" si="60"/>
        <v>53.374999999999822</v>
      </c>
      <c r="AB696">
        <f t="shared" si="61"/>
        <v>60.999999999999801</v>
      </c>
      <c r="AC696">
        <f t="shared" si="61"/>
        <v>68.624999999999773</v>
      </c>
      <c r="AD696">
        <f t="shared" si="61"/>
        <v>76.249999999999744</v>
      </c>
    </row>
    <row r="697" spans="23:30" x14ac:dyDescent="0.35">
      <c r="W697" s="23">
        <v>0.30399999999999899</v>
      </c>
      <c r="X697">
        <f t="shared" si="58"/>
        <v>37.999999999999872</v>
      </c>
      <c r="Z697">
        <f t="shared" si="59"/>
        <v>50.463999999999835</v>
      </c>
      <c r="AA697">
        <f t="shared" si="60"/>
        <v>53.199999999999825</v>
      </c>
      <c r="AB697">
        <f t="shared" si="61"/>
        <v>60.799999999999798</v>
      </c>
      <c r="AC697">
        <f t="shared" si="61"/>
        <v>68.399999999999778</v>
      </c>
      <c r="AD697">
        <f t="shared" si="61"/>
        <v>75.999999999999744</v>
      </c>
    </row>
    <row r="698" spans="23:30" x14ac:dyDescent="0.35">
      <c r="W698" s="23">
        <v>0.30299999999999899</v>
      </c>
      <c r="X698">
        <f t="shared" si="58"/>
        <v>37.874999999999872</v>
      </c>
      <c r="Z698">
        <f t="shared" si="59"/>
        <v>50.297999999999831</v>
      </c>
      <c r="AA698">
        <f t="shared" si="60"/>
        <v>53.024999999999821</v>
      </c>
      <c r="AB698">
        <f t="shared" si="61"/>
        <v>60.599999999999795</v>
      </c>
      <c r="AC698">
        <f t="shared" si="61"/>
        <v>68.17499999999977</v>
      </c>
      <c r="AD698">
        <f t="shared" si="61"/>
        <v>75.749999999999744</v>
      </c>
    </row>
    <row r="699" spans="23:30" x14ac:dyDescent="0.35">
      <c r="W699" s="23">
        <v>0.30199999999999899</v>
      </c>
      <c r="X699">
        <f t="shared" si="58"/>
        <v>37.749999999999872</v>
      </c>
      <c r="Z699">
        <f t="shared" si="59"/>
        <v>50.131999999999834</v>
      </c>
      <c r="AA699">
        <f t="shared" si="60"/>
        <v>52.849999999999824</v>
      </c>
      <c r="AB699">
        <f t="shared" si="61"/>
        <v>60.3999999999998</v>
      </c>
      <c r="AC699">
        <f t="shared" si="61"/>
        <v>67.949999999999775</v>
      </c>
      <c r="AD699">
        <f t="shared" si="61"/>
        <v>75.499999999999744</v>
      </c>
    </row>
    <row r="700" spans="23:30" x14ac:dyDescent="0.35">
      <c r="W700" s="23">
        <v>0.30099999999999899</v>
      </c>
      <c r="X700">
        <f t="shared" si="58"/>
        <v>37.624999999999872</v>
      </c>
      <c r="Z700">
        <f t="shared" si="59"/>
        <v>49.965999999999831</v>
      </c>
      <c r="AA700">
        <f t="shared" si="60"/>
        <v>52.674999999999827</v>
      </c>
      <c r="AB700">
        <f t="shared" si="61"/>
        <v>60.199999999999797</v>
      </c>
      <c r="AC700">
        <f t="shared" si="61"/>
        <v>67.724999999999767</v>
      </c>
      <c r="AD700">
        <f t="shared" si="61"/>
        <v>75.249999999999744</v>
      </c>
    </row>
    <row r="701" spans="23:30" x14ac:dyDescent="0.35">
      <c r="W701" s="23">
        <v>0.29999999999999899</v>
      </c>
      <c r="X701">
        <f t="shared" si="58"/>
        <v>37.499999999999872</v>
      </c>
      <c r="Z701">
        <f t="shared" si="59"/>
        <v>49.799999999999834</v>
      </c>
      <c r="AA701">
        <f t="shared" si="60"/>
        <v>52.499999999999822</v>
      </c>
      <c r="AB701">
        <f t="shared" si="61"/>
        <v>59.999999999999801</v>
      </c>
      <c r="AC701">
        <f t="shared" si="61"/>
        <v>67.499999999999773</v>
      </c>
      <c r="AD701">
        <f t="shared" si="61"/>
        <v>74.999999999999744</v>
      </c>
    </row>
    <row r="702" spans="23:30" x14ac:dyDescent="0.35">
      <c r="W702" s="23">
        <v>0.29899999999999899</v>
      </c>
      <c r="X702">
        <f t="shared" si="58"/>
        <v>37.374999999999872</v>
      </c>
      <c r="Z702">
        <f t="shared" si="59"/>
        <v>49.63399999999983</v>
      </c>
      <c r="AA702">
        <f t="shared" si="60"/>
        <v>52.324999999999825</v>
      </c>
      <c r="AB702">
        <f t="shared" si="61"/>
        <v>59.799999999999798</v>
      </c>
      <c r="AC702">
        <f t="shared" si="61"/>
        <v>67.274999999999778</v>
      </c>
      <c r="AD702">
        <f t="shared" si="61"/>
        <v>74.749999999999744</v>
      </c>
    </row>
    <row r="703" spans="23:30" x14ac:dyDescent="0.35">
      <c r="W703" s="23">
        <v>0.29799999999999899</v>
      </c>
      <c r="X703">
        <f t="shared" si="58"/>
        <v>37.249999999999872</v>
      </c>
      <c r="Z703">
        <f t="shared" si="59"/>
        <v>49.467999999999833</v>
      </c>
      <c r="AA703">
        <f t="shared" si="60"/>
        <v>52.149999999999821</v>
      </c>
      <c r="AB703">
        <f t="shared" si="61"/>
        <v>59.599999999999795</v>
      </c>
      <c r="AC703">
        <f t="shared" si="61"/>
        <v>67.04999999999977</v>
      </c>
      <c r="AD703">
        <f t="shared" si="61"/>
        <v>74.499999999999744</v>
      </c>
    </row>
    <row r="704" spans="23:30" x14ac:dyDescent="0.35">
      <c r="W704" s="23">
        <v>0.29699999999999899</v>
      </c>
      <c r="X704">
        <f t="shared" si="58"/>
        <v>37.124999999999872</v>
      </c>
      <c r="Z704">
        <f t="shared" si="59"/>
        <v>49.301999999999829</v>
      </c>
      <c r="AA704">
        <f t="shared" si="60"/>
        <v>51.974999999999824</v>
      </c>
      <c r="AB704">
        <f t="shared" si="61"/>
        <v>59.3999999999998</v>
      </c>
      <c r="AC704">
        <f t="shared" si="61"/>
        <v>66.824999999999775</v>
      </c>
      <c r="AD704">
        <f t="shared" si="61"/>
        <v>74.249999999999744</v>
      </c>
    </row>
    <row r="705" spans="23:30" x14ac:dyDescent="0.35">
      <c r="W705" s="23">
        <v>0.29599999999999899</v>
      </c>
      <c r="X705">
        <f t="shared" si="58"/>
        <v>36.999999999999872</v>
      </c>
      <c r="Z705">
        <f t="shared" si="59"/>
        <v>49.135999999999832</v>
      </c>
      <c r="AA705">
        <f t="shared" si="60"/>
        <v>51.79999999999982</v>
      </c>
      <c r="AB705">
        <f t="shared" si="61"/>
        <v>59.199999999999797</v>
      </c>
      <c r="AC705">
        <f t="shared" si="61"/>
        <v>66.599999999999767</v>
      </c>
      <c r="AD705">
        <f t="shared" si="61"/>
        <v>73.999999999999744</v>
      </c>
    </row>
    <row r="706" spans="23:30" x14ac:dyDescent="0.35">
      <c r="W706" s="23">
        <v>0.29499999999999899</v>
      </c>
      <c r="X706">
        <f t="shared" si="58"/>
        <v>36.874999999999872</v>
      </c>
      <c r="Z706">
        <f t="shared" si="59"/>
        <v>48.969999999999828</v>
      </c>
      <c r="AA706">
        <f t="shared" si="60"/>
        <v>51.624999999999822</v>
      </c>
      <c r="AB706">
        <f t="shared" si="61"/>
        <v>58.999999999999794</v>
      </c>
      <c r="AC706">
        <f t="shared" si="61"/>
        <v>66.374999999999773</v>
      </c>
      <c r="AD706">
        <f t="shared" si="61"/>
        <v>73.749999999999744</v>
      </c>
    </row>
    <row r="707" spans="23:30" x14ac:dyDescent="0.35">
      <c r="W707" s="23">
        <v>0.29399999999999898</v>
      </c>
      <c r="X707">
        <f t="shared" ref="X707:X770" si="62">X$1*W707</f>
        <v>36.749999999999872</v>
      </c>
      <c r="Z707">
        <f t="shared" si="59"/>
        <v>48.803999999999832</v>
      </c>
      <c r="AA707">
        <f t="shared" si="60"/>
        <v>51.449999999999825</v>
      </c>
      <c r="AB707">
        <f t="shared" si="61"/>
        <v>58.799999999999798</v>
      </c>
      <c r="AC707">
        <f t="shared" si="61"/>
        <v>66.149999999999778</v>
      </c>
      <c r="AD707">
        <f t="shared" si="61"/>
        <v>73.499999999999744</v>
      </c>
    </row>
    <row r="708" spans="23:30" x14ac:dyDescent="0.35">
      <c r="W708" s="23">
        <v>0.29299999999999898</v>
      </c>
      <c r="X708">
        <f t="shared" si="62"/>
        <v>36.624999999999872</v>
      </c>
      <c r="Z708">
        <f t="shared" ref="Z708:Z771" si="63">Z$1*$W708</f>
        <v>48.637999999999835</v>
      </c>
      <c r="AA708">
        <f t="shared" si="60"/>
        <v>51.274999999999821</v>
      </c>
      <c r="AB708">
        <f t="shared" si="61"/>
        <v>58.599999999999795</v>
      </c>
      <c r="AC708">
        <f t="shared" si="61"/>
        <v>65.92499999999977</v>
      </c>
      <c r="AD708">
        <f t="shared" si="61"/>
        <v>73.249999999999744</v>
      </c>
    </row>
    <row r="709" spans="23:30" x14ac:dyDescent="0.35">
      <c r="W709" s="23">
        <v>0.29199999999999898</v>
      </c>
      <c r="X709">
        <f t="shared" si="62"/>
        <v>36.499999999999872</v>
      </c>
      <c r="Z709">
        <f t="shared" si="63"/>
        <v>48.471999999999831</v>
      </c>
      <c r="AA709">
        <f t="shared" si="60"/>
        <v>51.099999999999824</v>
      </c>
      <c r="AB709">
        <f t="shared" si="61"/>
        <v>58.3999999999998</v>
      </c>
      <c r="AC709">
        <f t="shared" si="61"/>
        <v>65.699999999999775</v>
      </c>
      <c r="AD709">
        <f t="shared" si="61"/>
        <v>72.999999999999744</v>
      </c>
    </row>
    <row r="710" spans="23:30" x14ac:dyDescent="0.35">
      <c r="W710" s="23">
        <v>0.29099999999999898</v>
      </c>
      <c r="X710">
        <f t="shared" si="62"/>
        <v>36.374999999999872</v>
      </c>
      <c r="Z710">
        <f t="shared" si="63"/>
        <v>48.305999999999834</v>
      </c>
      <c r="AA710">
        <f t="shared" si="60"/>
        <v>50.92499999999982</v>
      </c>
      <c r="AB710">
        <f t="shared" si="61"/>
        <v>58.199999999999797</v>
      </c>
      <c r="AC710">
        <f t="shared" si="61"/>
        <v>65.474999999999767</v>
      </c>
      <c r="AD710">
        <f t="shared" si="61"/>
        <v>72.749999999999744</v>
      </c>
    </row>
    <row r="711" spans="23:30" x14ac:dyDescent="0.35">
      <c r="W711" s="23">
        <v>0.28999999999999898</v>
      </c>
      <c r="X711">
        <f t="shared" si="62"/>
        <v>36.249999999999872</v>
      </c>
      <c r="Z711">
        <f t="shared" si="63"/>
        <v>48.13999999999983</v>
      </c>
      <c r="AA711">
        <f t="shared" si="60"/>
        <v>50.749999999999822</v>
      </c>
      <c r="AB711">
        <f t="shared" si="61"/>
        <v>57.999999999999794</v>
      </c>
      <c r="AC711">
        <f t="shared" si="61"/>
        <v>65.249999999999773</v>
      </c>
      <c r="AD711">
        <f t="shared" si="61"/>
        <v>72.499999999999744</v>
      </c>
    </row>
    <row r="712" spans="23:30" x14ac:dyDescent="0.35">
      <c r="W712" s="23">
        <v>0.28899999999999898</v>
      </c>
      <c r="X712">
        <f t="shared" si="62"/>
        <v>36.124999999999872</v>
      </c>
      <c r="Z712">
        <f t="shared" si="63"/>
        <v>47.973999999999833</v>
      </c>
      <c r="AA712">
        <f t="shared" si="60"/>
        <v>50.574999999999818</v>
      </c>
      <c r="AB712">
        <f t="shared" si="61"/>
        <v>57.799999999999798</v>
      </c>
      <c r="AC712">
        <f t="shared" si="61"/>
        <v>65.024999999999764</v>
      </c>
      <c r="AD712">
        <f t="shared" si="61"/>
        <v>72.249999999999744</v>
      </c>
    </row>
    <row r="713" spans="23:30" x14ac:dyDescent="0.35">
      <c r="W713" s="23">
        <v>0.28799999999999898</v>
      </c>
      <c r="X713">
        <f t="shared" si="62"/>
        <v>35.999999999999872</v>
      </c>
      <c r="Z713">
        <f t="shared" si="63"/>
        <v>47.807999999999829</v>
      </c>
      <c r="AA713">
        <f t="shared" si="60"/>
        <v>50.399999999999821</v>
      </c>
      <c r="AB713">
        <f t="shared" si="61"/>
        <v>57.599999999999795</v>
      </c>
      <c r="AC713">
        <f t="shared" si="61"/>
        <v>64.79999999999977</v>
      </c>
      <c r="AD713">
        <f t="shared" si="61"/>
        <v>71.999999999999744</v>
      </c>
    </row>
    <row r="714" spans="23:30" x14ac:dyDescent="0.35">
      <c r="W714" s="23">
        <v>0.28699999999999898</v>
      </c>
      <c r="X714">
        <f t="shared" si="62"/>
        <v>35.874999999999872</v>
      </c>
      <c r="Z714">
        <f t="shared" si="63"/>
        <v>47.641999999999832</v>
      </c>
      <c r="AA714">
        <f t="shared" si="60"/>
        <v>50.224999999999824</v>
      </c>
      <c r="AB714">
        <f t="shared" si="61"/>
        <v>57.399999999999793</v>
      </c>
      <c r="AC714">
        <f t="shared" si="61"/>
        <v>64.574999999999775</v>
      </c>
      <c r="AD714">
        <f t="shared" si="61"/>
        <v>71.749999999999744</v>
      </c>
    </row>
    <row r="715" spans="23:30" x14ac:dyDescent="0.35">
      <c r="W715" s="23">
        <v>0.28599999999999898</v>
      </c>
      <c r="X715">
        <f t="shared" si="62"/>
        <v>35.749999999999872</v>
      </c>
      <c r="Z715">
        <f t="shared" si="63"/>
        <v>47.475999999999829</v>
      </c>
      <c r="AA715">
        <f t="shared" si="60"/>
        <v>50.04999999999982</v>
      </c>
      <c r="AB715">
        <f t="shared" si="61"/>
        <v>57.199999999999797</v>
      </c>
      <c r="AC715">
        <f t="shared" si="61"/>
        <v>64.349999999999767</v>
      </c>
      <c r="AD715">
        <f t="shared" si="61"/>
        <v>71.499999999999744</v>
      </c>
    </row>
    <row r="716" spans="23:30" x14ac:dyDescent="0.35">
      <c r="W716" s="23">
        <v>0.28499999999999898</v>
      </c>
      <c r="X716">
        <f t="shared" si="62"/>
        <v>35.624999999999872</v>
      </c>
      <c r="Z716">
        <f t="shared" si="63"/>
        <v>47.309999999999832</v>
      </c>
      <c r="AA716">
        <f t="shared" si="60"/>
        <v>49.874999999999822</v>
      </c>
      <c r="AB716">
        <f t="shared" si="61"/>
        <v>56.999999999999794</v>
      </c>
      <c r="AC716">
        <f t="shared" si="61"/>
        <v>64.124999999999773</v>
      </c>
      <c r="AD716">
        <f t="shared" si="61"/>
        <v>71.249999999999744</v>
      </c>
    </row>
    <row r="717" spans="23:30" x14ac:dyDescent="0.35">
      <c r="W717" s="23">
        <v>0.28399999999999898</v>
      </c>
      <c r="X717">
        <f t="shared" si="62"/>
        <v>35.499999999999872</v>
      </c>
      <c r="Z717">
        <f t="shared" si="63"/>
        <v>47.143999999999828</v>
      </c>
      <c r="AA717">
        <f t="shared" si="60"/>
        <v>49.699999999999818</v>
      </c>
      <c r="AB717">
        <f t="shared" si="61"/>
        <v>56.799999999999798</v>
      </c>
      <c r="AC717">
        <f t="shared" si="61"/>
        <v>63.899999999999771</v>
      </c>
      <c r="AD717">
        <f t="shared" si="61"/>
        <v>70.999999999999744</v>
      </c>
    </row>
    <row r="718" spans="23:30" x14ac:dyDescent="0.35">
      <c r="W718" s="23">
        <v>0.28299999999999897</v>
      </c>
      <c r="X718">
        <f t="shared" si="62"/>
        <v>35.374999999999872</v>
      </c>
      <c r="Z718">
        <f t="shared" si="63"/>
        <v>46.977999999999831</v>
      </c>
      <c r="AA718">
        <f t="shared" si="60"/>
        <v>49.524999999999821</v>
      </c>
      <c r="AB718">
        <f t="shared" si="61"/>
        <v>56.599999999999795</v>
      </c>
      <c r="AC718">
        <f t="shared" si="61"/>
        <v>63.67499999999977</v>
      </c>
      <c r="AD718">
        <f t="shared" si="61"/>
        <v>70.749999999999744</v>
      </c>
    </row>
    <row r="719" spans="23:30" x14ac:dyDescent="0.35">
      <c r="W719" s="23">
        <v>0.28199999999999897</v>
      </c>
      <c r="X719">
        <f t="shared" si="62"/>
        <v>35.249999999999872</v>
      </c>
      <c r="Z719">
        <f t="shared" si="63"/>
        <v>46.811999999999827</v>
      </c>
      <c r="AA719">
        <f t="shared" si="60"/>
        <v>49.349999999999824</v>
      </c>
      <c r="AB719">
        <f t="shared" si="61"/>
        <v>56.399999999999793</v>
      </c>
      <c r="AC719">
        <f t="shared" si="61"/>
        <v>63.449999999999768</v>
      </c>
      <c r="AD719">
        <f t="shared" si="61"/>
        <v>70.499999999999744</v>
      </c>
    </row>
    <row r="720" spans="23:30" x14ac:dyDescent="0.35">
      <c r="W720" s="23">
        <v>0.28099999999999897</v>
      </c>
      <c r="X720">
        <f t="shared" si="62"/>
        <v>35.124999999999872</v>
      </c>
      <c r="Z720">
        <f t="shared" si="63"/>
        <v>46.64599999999983</v>
      </c>
      <c r="AA720">
        <f t="shared" si="60"/>
        <v>49.17499999999982</v>
      </c>
      <c r="AB720">
        <f t="shared" si="61"/>
        <v>56.199999999999797</v>
      </c>
      <c r="AC720">
        <f t="shared" si="61"/>
        <v>63.224999999999767</v>
      </c>
      <c r="AD720">
        <f t="shared" si="61"/>
        <v>70.249999999999744</v>
      </c>
    </row>
    <row r="721" spans="23:30" x14ac:dyDescent="0.35">
      <c r="W721" s="23">
        <v>0.27999999999999903</v>
      </c>
      <c r="X721">
        <f t="shared" si="62"/>
        <v>34.999999999999879</v>
      </c>
      <c r="Z721">
        <f t="shared" si="63"/>
        <v>46.479999999999841</v>
      </c>
      <c r="AA721">
        <f t="shared" si="60"/>
        <v>48.999999999999829</v>
      </c>
      <c r="AB721">
        <f t="shared" si="61"/>
        <v>55.999999999999808</v>
      </c>
      <c r="AC721">
        <f t="shared" si="61"/>
        <v>62.99999999999978</v>
      </c>
      <c r="AD721">
        <f t="shared" si="61"/>
        <v>69.999999999999758</v>
      </c>
    </row>
    <row r="722" spans="23:30" x14ac:dyDescent="0.35">
      <c r="W722" s="23">
        <v>0.27899999999999903</v>
      </c>
      <c r="X722">
        <f t="shared" si="62"/>
        <v>34.874999999999879</v>
      </c>
      <c r="Z722">
        <f t="shared" si="63"/>
        <v>46.313999999999837</v>
      </c>
      <c r="AA722">
        <f t="shared" si="60"/>
        <v>48.824999999999832</v>
      </c>
      <c r="AB722">
        <f t="shared" si="61"/>
        <v>55.799999999999805</v>
      </c>
      <c r="AC722">
        <f t="shared" si="61"/>
        <v>62.774999999999778</v>
      </c>
      <c r="AD722">
        <f t="shared" si="61"/>
        <v>69.749999999999758</v>
      </c>
    </row>
    <row r="723" spans="23:30" x14ac:dyDescent="0.35">
      <c r="W723" s="23">
        <v>0.27799999999999903</v>
      </c>
      <c r="X723">
        <f t="shared" si="62"/>
        <v>34.749999999999879</v>
      </c>
      <c r="Z723">
        <f t="shared" si="63"/>
        <v>46.14799999999984</v>
      </c>
      <c r="AA723">
        <f t="shared" si="60"/>
        <v>48.649999999999828</v>
      </c>
      <c r="AB723">
        <f t="shared" si="61"/>
        <v>55.599999999999802</v>
      </c>
      <c r="AC723">
        <f t="shared" si="61"/>
        <v>62.549999999999784</v>
      </c>
      <c r="AD723">
        <f t="shared" si="61"/>
        <v>69.499999999999758</v>
      </c>
    </row>
    <row r="724" spans="23:30" x14ac:dyDescent="0.35">
      <c r="W724" s="23">
        <v>0.27699999999999902</v>
      </c>
      <c r="X724">
        <f t="shared" si="62"/>
        <v>34.624999999999879</v>
      </c>
      <c r="Z724">
        <f t="shared" si="63"/>
        <v>45.981999999999836</v>
      </c>
      <c r="AA724">
        <f t="shared" ref="AA724:AA787" si="64">AA$1*$W724</f>
        <v>48.474999999999831</v>
      </c>
      <c r="AB724">
        <f t="shared" ref="AB724:AD787" si="65">AB$1*$W724</f>
        <v>55.399999999999807</v>
      </c>
      <c r="AC724">
        <f t="shared" si="65"/>
        <v>62.324999999999783</v>
      </c>
      <c r="AD724">
        <f t="shared" si="65"/>
        <v>69.249999999999758</v>
      </c>
    </row>
    <row r="725" spans="23:30" x14ac:dyDescent="0.35">
      <c r="W725" s="23">
        <v>0.27599999999999902</v>
      </c>
      <c r="X725">
        <f t="shared" si="62"/>
        <v>34.499999999999879</v>
      </c>
      <c r="Z725">
        <f t="shared" si="63"/>
        <v>45.815999999999839</v>
      </c>
      <c r="AA725">
        <f t="shared" si="64"/>
        <v>48.299999999999827</v>
      </c>
      <c r="AB725">
        <f t="shared" si="65"/>
        <v>55.199999999999804</v>
      </c>
      <c r="AC725">
        <f t="shared" si="65"/>
        <v>62.099999999999781</v>
      </c>
      <c r="AD725">
        <f t="shared" si="65"/>
        <v>68.999999999999758</v>
      </c>
    </row>
    <row r="726" spans="23:30" x14ac:dyDescent="0.35">
      <c r="W726" s="23">
        <v>0.27499999999999902</v>
      </c>
      <c r="X726">
        <f t="shared" si="62"/>
        <v>34.374999999999879</v>
      </c>
      <c r="Z726">
        <f t="shared" si="63"/>
        <v>45.649999999999835</v>
      </c>
      <c r="AA726">
        <f t="shared" si="64"/>
        <v>48.124999999999829</v>
      </c>
      <c r="AB726">
        <f t="shared" si="65"/>
        <v>54.999999999999801</v>
      </c>
      <c r="AC726">
        <f t="shared" si="65"/>
        <v>61.87499999999978</v>
      </c>
      <c r="AD726">
        <f t="shared" si="65"/>
        <v>68.749999999999758</v>
      </c>
    </row>
    <row r="727" spans="23:30" x14ac:dyDescent="0.35">
      <c r="W727" s="23">
        <v>0.27399999999999902</v>
      </c>
      <c r="X727">
        <f t="shared" si="62"/>
        <v>34.249999999999879</v>
      </c>
      <c r="Z727">
        <f t="shared" si="63"/>
        <v>45.483999999999838</v>
      </c>
      <c r="AA727">
        <f t="shared" si="64"/>
        <v>47.949999999999832</v>
      </c>
      <c r="AB727">
        <f t="shared" si="65"/>
        <v>54.799999999999805</v>
      </c>
      <c r="AC727">
        <f t="shared" si="65"/>
        <v>61.649999999999778</v>
      </c>
      <c r="AD727">
        <f t="shared" si="65"/>
        <v>68.499999999999758</v>
      </c>
    </row>
    <row r="728" spans="23:30" x14ac:dyDescent="0.35">
      <c r="W728" s="23">
        <v>0.27299999999999902</v>
      </c>
      <c r="X728">
        <f t="shared" si="62"/>
        <v>34.124999999999879</v>
      </c>
      <c r="Z728">
        <f t="shared" si="63"/>
        <v>45.317999999999834</v>
      </c>
      <c r="AA728">
        <f t="shared" si="64"/>
        <v>47.774999999999828</v>
      </c>
      <c r="AB728">
        <f t="shared" si="65"/>
        <v>54.599999999999802</v>
      </c>
      <c r="AC728">
        <f t="shared" si="65"/>
        <v>61.424999999999777</v>
      </c>
      <c r="AD728">
        <f t="shared" si="65"/>
        <v>68.249999999999758</v>
      </c>
    </row>
    <row r="729" spans="23:30" x14ac:dyDescent="0.35">
      <c r="W729" s="23">
        <v>0.27199999999999902</v>
      </c>
      <c r="X729">
        <f t="shared" si="62"/>
        <v>33.999999999999879</v>
      </c>
      <c r="Z729">
        <f t="shared" si="63"/>
        <v>45.151999999999838</v>
      </c>
      <c r="AA729">
        <f t="shared" si="64"/>
        <v>47.599999999999831</v>
      </c>
      <c r="AB729">
        <f t="shared" si="65"/>
        <v>54.399999999999807</v>
      </c>
      <c r="AC729">
        <f t="shared" si="65"/>
        <v>61.199999999999783</v>
      </c>
      <c r="AD729">
        <f t="shared" si="65"/>
        <v>67.999999999999758</v>
      </c>
    </row>
    <row r="730" spans="23:30" x14ac:dyDescent="0.35">
      <c r="W730" s="23">
        <v>0.27099999999999902</v>
      </c>
      <c r="X730">
        <f t="shared" si="62"/>
        <v>33.874999999999879</v>
      </c>
      <c r="Z730">
        <f t="shared" si="63"/>
        <v>44.985999999999834</v>
      </c>
      <c r="AA730">
        <f t="shared" si="64"/>
        <v>47.424999999999827</v>
      </c>
      <c r="AB730">
        <f t="shared" si="65"/>
        <v>54.199999999999804</v>
      </c>
      <c r="AC730">
        <f t="shared" si="65"/>
        <v>60.974999999999781</v>
      </c>
      <c r="AD730">
        <f t="shared" si="65"/>
        <v>67.749999999999758</v>
      </c>
    </row>
    <row r="731" spans="23:30" x14ac:dyDescent="0.35">
      <c r="W731" s="23">
        <v>0.26999999999999902</v>
      </c>
      <c r="X731">
        <f t="shared" si="62"/>
        <v>33.749999999999879</v>
      </c>
      <c r="Z731">
        <f t="shared" si="63"/>
        <v>44.819999999999837</v>
      </c>
      <c r="AA731">
        <f t="shared" si="64"/>
        <v>47.249999999999829</v>
      </c>
      <c r="AB731">
        <f t="shared" si="65"/>
        <v>53.999999999999801</v>
      </c>
      <c r="AC731">
        <f t="shared" si="65"/>
        <v>60.74999999999978</v>
      </c>
      <c r="AD731">
        <f t="shared" si="65"/>
        <v>67.499999999999758</v>
      </c>
    </row>
    <row r="732" spans="23:30" x14ac:dyDescent="0.35">
      <c r="W732" s="23">
        <v>0.26899999999999902</v>
      </c>
      <c r="X732">
        <f t="shared" si="62"/>
        <v>33.624999999999879</v>
      </c>
      <c r="Z732">
        <f t="shared" si="63"/>
        <v>44.65399999999984</v>
      </c>
      <c r="AA732">
        <f t="shared" si="64"/>
        <v>47.074999999999825</v>
      </c>
      <c r="AB732">
        <f t="shared" si="65"/>
        <v>53.799999999999805</v>
      </c>
      <c r="AC732">
        <f t="shared" si="65"/>
        <v>60.524999999999778</v>
      </c>
      <c r="AD732">
        <f t="shared" si="65"/>
        <v>67.249999999999758</v>
      </c>
    </row>
    <row r="733" spans="23:30" x14ac:dyDescent="0.35">
      <c r="W733" s="23">
        <v>0.26799999999999902</v>
      </c>
      <c r="X733">
        <f t="shared" si="62"/>
        <v>33.499999999999879</v>
      </c>
      <c r="Z733">
        <f t="shared" si="63"/>
        <v>44.487999999999836</v>
      </c>
      <c r="AA733">
        <f t="shared" si="64"/>
        <v>46.899999999999828</v>
      </c>
      <c r="AB733">
        <f t="shared" si="65"/>
        <v>53.599999999999802</v>
      </c>
      <c r="AC733">
        <f t="shared" si="65"/>
        <v>60.299999999999777</v>
      </c>
      <c r="AD733">
        <f t="shared" si="65"/>
        <v>66.999999999999758</v>
      </c>
    </row>
    <row r="734" spans="23:30" x14ac:dyDescent="0.35">
      <c r="W734" s="23">
        <v>0.26699999999999902</v>
      </c>
      <c r="X734">
        <f t="shared" si="62"/>
        <v>33.374999999999879</v>
      </c>
      <c r="Z734">
        <f t="shared" si="63"/>
        <v>44.321999999999839</v>
      </c>
      <c r="AA734">
        <f t="shared" si="64"/>
        <v>46.724999999999831</v>
      </c>
      <c r="AB734">
        <f t="shared" si="65"/>
        <v>53.399999999999807</v>
      </c>
      <c r="AC734">
        <f t="shared" si="65"/>
        <v>60.074999999999775</v>
      </c>
      <c r="AD734">
        <f t="shared" si="65"/>
        <v>66.749999999999758</v>
      </c>
    </row>
    <row r="735" spans="23:30" x14ac:dyDescent="0.35">
      <c r="W735" s="23">
        <v>0.26599999999999902</v>
      </c>
      <c r="X735">
        <f t="shared" si="62"/>
        <v>33.249999999999879</v>
      </c>
      <c r="Z735">
        <f t="shared" si="63"/>
        <v>44.155999999999835</v>
      </c>
      <c r="AA735">
        <f t="shared" si="64"/>
        <v>46.549999999999827</v>
      </c>
      <c r="AB735">
        <f t="shared" si="65"/>
        <v>53.199999999999804</v>
      </c>
      <c r="AC735">
        <f t="shared" si="65"/>
        <v>59.849999999999781</v>
      </c>
      <c r="AD735">
        <f t="shared" si="65"/>
        <v>66.499999999999758</v>
      </c>
    </row>
    <row r="736" spans="23:30" x14ac:dyDescent="0.35">
      <c r="W736" s="23">
        <v>0.26499999999999901</v>
      </c>
      <c r="X736">
        <f t="shared" si="62"/>
        <v>33.124999999999879</v>
      </c>
      <c r="Z736">
        <f t="shared" si="63"/>
        <v>43.989999999999839</v>
      </c>
      <c r="AA736">
        <f t="shared" si="64"/>
        <v>46.374999999999829</v>
      </c>
      <c r="AB736">
        <f t="shared" si="65"/>
        <v>52.999999999999801</v>
      </c>
      <c r="AC736">
        <f t="shared" si="65"/>
        <v>59.62499999999978</v>
      </c>
      <c r="AD736">
        <f t="shared" si="65"/>
        <v>66.249999999999758</v>
      </c>
    </row>
    <row r="737" spans="23:30" x14ac:dyDescent="0.35">
      <c r="W737" s="23">
        <v>0.26399999999999901</v>
      </c>
      <c r="X737">
        <f t="shared" si="62"/>
        <v>32.999999999999879</v>
      </c>
      <c r="Z737">
        <f t="shared" si="63"/>
        <v>43.823999999999835</v>
      </c>
      <c r="AA737">
        <f t="shared" si="64"/>
        <v>46.199999999999825</v>
      </c>
      <c r="AB737">
        <f t="shared" si="65"/>
        <v>52.799999999999805</v>
      </c>
      <c r="AC737">
        <f t="shared" si="65"/>
        <v>59.399999999999778</v>
      </c>
      <c r="AD737">
        <f t="shared" si="65"/>
        <v>65.999999999999758</v>
      </c>
    </row>
    <row r="738" spans="23:30" x14ac:dyDescent="0.35">
      <c r="W738" s="23">
        <v>0.26299999999999901</v>
      </c>
      <c r="X738">
        <f t="shared" si="62"/>
        <v>32.874999999999879</v>
      </c>
      <c r="Z738">
        <f t="shared" si="63"/>
        <v>43.657999999999838</v>
      </c>
      <c r="AA738">
        <f t="shared" si="64"/>
        <v>46.024999999999828</v>
      </c>
      <c r="AB738">
        <f t="shared" si="65"/>
        <v>52.599999999999802</v>
      </c>
      <c r="AC738">
        <f t="shared" si="65"/>
        <v>59.174999999999777</v>
      </c>
      <c r="AD738">
        <f t="shared" si="65"/>
        <v>65.749999999999758</v>
      </c>
    </row>
    <row r="739" spans="23:30" x14ac:dyDescent="0.35">
      <c r="W739" s="23">
        <v>0.26199999999999901</v>
      </c>
      <c r="X739">
        <f t="shared" si="62"/>
        <v>32.749999999999879</v>
      </c>
      <c r="Z739">
        <f t="shared" si="63"/>
        <v>43.491999999999834</v>
      </c>
      <c r="AA739">
        <f t="shared" si="64"/>
        <v>45.849999999999824</v>
      </c>
      <c r="AB739">
        <f t="shared" si="65"/>
        <v>52.3999999999998</v>
      </c>
      <c r="AC739">
        <f t="shared" si="65"/>
        <v>58.949999999999775</v>
      </c>
      <c r="AD739">
        <f t="shared" si="65"/>
        <v>65.499999999999758</v>
      </c>
    </row>
    <row r="740" spans="23:30" x14ac:dyDescent="0.35">
      <c r="W740" s="23">
        <v>0.26099999999999901</v>
      </c>
      <c r="X740">
        <f t="shared" si="62"/>
        <v>32.624999999999879</v>
      </c>
      <c r="Z740">
        <f t="shared" si="63"/>
        <v>43.325999999999837</v>
      </c>
      <c r="AA740">
        <f t="shared" si="64"/>
        <v>45.674999999999827</v>
      </c>
      <c r="AB740">
        <f t="shared" si="65"/>
        <v>52.199999999999804</v>
      </c>
      <c r="AC740">
        <f t="shared" si="65"/>
        <v>58.724999999999774</v>
      </c>
      <c r="AD740">
        <f t="shared" si="65"/>
        <v>65.249999999999758</v>
      </c>
    </row>
    <row r="741" spans="23:30" x14ac:dyDescent="0.35">
      <c r="W741" s="23">
        <v>0.25999999999999901</v>
      </c>
      <c r="X741">
        <f t="shared" si="62"/>
        <v>32.499999999999879</v>
      </c>
      <c r="Z741">
        <f t="shared" si="63"/>
        <v>43.159999999999833</v>
      </c>
      <c r="AA741">
        <f t="shared" si="64"/>
        <v>45.499999999999829</v>
      </c>
      <c r="AB741">
        <f t="shared" si="65"/>
        <v>51.999999999999801</v>
      </c>
      <c r="AC741">
        <f t="shared" si="65"/>
        <v>58.49999999999978</v>
      </c>
      <c r="AD741">
        <f t="shared" si="65"/>
        <v>64.999999999999758</v>
      </c>
    </row>
    <row r="742" spans="23:30" x14ac:dyDescent="0.35">
      <c r="W742" s="23">
        <v>0.25899999999999901</v>
      </c>
      <c r="X742">
        <f t="shared" si="62"/>
        <v>32.374999999999879</v>
      </c>
      <c r="Z742">
        <f t="shared" si="63"/>
        <v>42.993999999999836</v>
      </c>
      <c r="AA742">
        <f t="shared" si="64"/>
        <v>45.324999999999825</v>
      </c>
      <c r="AB742">
        <f t="shared" si="65"/>
        <v>51.799999999999798</v>
      </c>
      <c r="AC742">
        <f t="shared" si="65"/>
        <v>58.274999999999778</v>
      </c>
      <c r="AD742">
        <f t="shared" si="65"/>
        <v>64.749999999999758</v>
      </c>
    </row>
    <row r="743" spans="23:30" x14ac:dyDescent="0.35">
      <c r="W743" s="23">
        <v>0.25799999999999901</v>
      </c>
      <c r="X743">
        <f t="shared" si="62"/>
        <v>32.249999999999879</v>
      </c>
      <c r="Z743">
        <f t="shared" si="63"/>
        <v>42.827999999999832</v>
      </c>
      <c r="AA743">
        <f t="shared" si="64"/>
        <v>45.149999999999828</v>
      </c>
      <c r="AB743">
        <f t="shared" si="65"/>
        <v>51.599999999999802</v>
      </c>
      <c r="AC743">
        <f t="shared" si="65"/>
        <v>58.049999999999777</v>
      </c>
      <c r="AD743">
        <f t="shared" si="65"/>
        <v>64.499999999999758</v>
      </c>
    </row>
    <row r="744" spans="23:30" x14ac:dyDescent="0.35">
      <c r="W744" s="23">
        <v>0.25699999999999901</v>
      </c>
      <c r="X744">
        <f t="shared" si="62"/>
        <v>32.124999999999879</v>
      </c>
      <c r="Z744">
        <f t="shared" si="63"/>
        <v>42.661999999999836</v>
      </c>
      <c r="AA744">
        <f t="shared" si="64"/>
        <v>44.974999999999824</v>
      </c>
      <c r="AB744">
        <f t="shared" si="65"/>
        <v>51.3999999999998</v>
      </c>
      <c r="AC744">
        <f t="shared" si="65"/>
        <v>57.824999999999775</v>
      </c>
      <c r="AD744">
        <f t="shared" si="65"/>
        <v>64.249999999999758</v>
      </c>
    </row>
    <row r="745" spans="23:30" x14ac:dyDescent="0.35">
      <c r="W745" s="23">
        <v>0.25599999999999901</v>
      </c>
      <c r="X745">
        <f t="shared" si="62"/>
        <v>31.999999999999876</v>
      </c>
      <c r="Z745">
        <f t="shared" si="63"/>
        <v>42.495999999999832</v>
      </c>
      <c r="AA745">
        <f t="shared" si="64"/>
        <v>44.799999999999827</v>
      </c>
      <c r="AB745">
        <f t="shared" si="65"/>
        <v>51.199999999999804</v>
      </c>
      <c r="AC745">
        <f t="shared" si="65"/>
        <v>57.599999999999774</v>
      </c>
      <c r="AD745">
        <f t="shared" si="65"/>
        <v>63.999999999999751</v>
      </c>
    </row>
    <row r="746" spans="23:30" x14ac:dyDescent="0.35">
      <c r="W746" s="23">
        <v>0.25499999999999901</v>
      </c>
      <c r="X746">
        <f t="shared" si="62"/>
        <v>31.874999999999876</v>
      </c>
      <c r="Z746">
        <f t="shared" si="63"/>
        <v>42.329999999999835</v>
      </c>
      <c r="AA746">
        <f t="shared" si="64"/>
        <v>44.624999999999829</v>
      </c>
      <c r="AB746">
        <f t="shared" si="65"/>
        <v>50.999999999999801</v>
      </c>
      <c r="AC746">
        <f t="shared" si="65"/>
        <v>57.374999999999773</v>
      </c>
      <c r="AD746">
        <f t="shared" si="65"/>
        <v>63.749999999999751</v>
      </c>
    </row>
    <row r="747" spans="23:30" x14ac:dyDescent="0.35">
      <c r="W747" s="23">
        <v>0.253999999999999</v>
      </c>
      <c r="X747">
        <f t="shared" si="62"/>
        <v>31.749999999999876</v>
      </c>
      <c r="Z747">
        <f t="shared" si="63"/>
        <v>42.163999999999838</v>
      </c>
      <c r="AA747">
        <f t="shared" si="64"/>
        <v>44.449999999999825</v>
      </c>
      <c r="AB747">
        <f t="shared" si="65"/>
        <v>50.799999999999798</v>
      </c>
      <c r="AC747">
        <f t="shared" si="65"/>
        <v>57.149999999999778</v>
      </c>
      <c r="AD747">
        <f t="shared" si="65"/>
        <v>63.499999999999751</v>
      </c>
    </row>
    <row r="748" spans="23:30" x14ac:dyDescent="0.35">
      <c r="W748" s="23">
        <v>0.252999999999999</v>
      </c>
      <c r="X748">
        <f t="shared" si="62"/>
        <v>31.624999999999876</v>
      </c>
      <c r="Z748">
        <f t="shared" si="63"/>
        <v>41.997999999999834</v>
      </c>
      <c r="AA748">
        <f t="shared" si="64"/>
        <v>44.274999999999828</v>
      </c>
      <c r="AB748">
        <f t="shared" si="65"/>
        <v>50.599999999999802</v>
      </c>
      <c r="AC748">
        <f t="shared" si="65"/>
        <v>56.924999999999777</v>
      </c>
      <c r="AD748">
        <f t="shared" si="65"/>
        <v>63.249999999999751</v>
      </c>
    </row>
    <row r="749" spans="23:30" x14ac:dyDescent="0.35">
      <c r="W749" s="23">
        <v>0.251999999999999</v>
      </c>
      <c r="X749">
        <f t="shared" si="62"/>
        <v>31.499999999999876</v>
      </c>
      <c r="Z749">
        <f t="shared" si="63"/>
        <v>41.831999999999837</v>
      </c>
      <c r="AA749">
        <f t="shared" si="64"/>
        <v>44.099999999999824</v>
      </c>
      <c r="AB749">
        <f t="shared" si="65"/>
        <v>50.3999999999998</v>
      </c>
      <c r="AC749">
        <f t="shared" si="65"/>
        <v>56.699999999999775</v>
      </c>
      <c r="AD749">
        <f t="shared" si="65"/>
        <v>62.999999999999751</v>
      </c>
    </row>
    <row r="750" spans="23:30" x14ac:dyDescent="0.35">
      <c r="W750" s="23">
        <v>0.250999999999999</v>
      </c>
      <c r="X750">
        <f t="shared" si="62"/>
        <v>31.374999999999876</v>
      </c>
      <c r="Z750">
        <f t="shared" si="63"/>
        <v>41.665999999999833</v>
      </c>
      <c r="AA750">
        <f t="shared" si="64"/>
        <v>43.924999999999827</v>
      </c>
      <c r="AB750">
        <f t="shared" si="65"/>
        <v>50.199999999999804</v>
      </c>
      <c r="AC750">
        <f t="shared" si="65"/>
        <v>56.474999999999774</v>
      </c>
      <c r="AD750">
        <f t="shared" si="65"/>
        <v>62.749999999999751</v>
      </c>
    </row>
    <row r="751" spans="23:30" x14ac:dyDescent="0.35">
      <c r="W751" s="23">
        <v>0.249999999999999</v>
      </c>
      <c r="X751">
        <f t="shared" si="62"/>
        <v>31.249999999999876</v>
      </c>
      <c r="Z751">
        <f t="shared" si="63"/>
        <v>41.499999999999837</v>
      </c>
      <c r="AA751">
        <f t="shared" si="64"/>
        <v>43.749999999999822</v>
      </c>
      <c r="AB751">
        <f t="shared" si="65"/>
        <v>49.999999999999801</v>
      </c>
      <c r="AC751">
        <f t="shared" si="65"/>
        <v>56.249999999999773</v>
      </c>
      <c r="AD751">
        <f t="shared" si="65"/>
        <v>62.499999999999751</v>
      </c>
    </row>
    <row r="752" spans="23:30" x14ac:dyDescent="0.35">
      <c r="W752" s="23">
        <v>0.248999999999999</v>
      </c>
      <c r="X752">
        <f t="shared" si="62"/>
        <v>31.124999999999876</v>
      </c>
      <c r="Z752">
        <f t="shared" si="63"/>
        <v>41.333999999999833</v>
      </c>
      <c r="AA752">
        <f t="shared" si="64"/>
        <v>43.574999999999825</v>
      </c>
      <c r="AB752">
        <f t="shared" si="65"/>
        <v>49.799999999999798</v>
      </c>
      <c r="AC752">
        <f t="shared" si="65"/>
        <v>56.024999999999778</v>
      </c>
      <c r="AD752">
        <f t="shared" si="65"/>
        <v>62.249999999999751</v>
      </c>
    </row>
    <row r="753" spans="23:30" x14ac:dyDescent="0.35">
      <c r="W753" s="23">
        <v>0.247999999999999</v>
      </c>
      <c r="X753">
        <f t="shared" si="62"/>
        <v>30.999999999999876</v>
      </c>
      <c r="Z753">
        <f t="shared" si="63"/>
        <v>41.167999999999836</v>
      </c>
      <c r="AA753">
        <f t="shared" si="64"/>
        <v>43.399999999999828</v>
      </c>
      <c r="AB753">
        <f t="shared" si="65"/>
        <v>49.599999999999802</v>
      </c>
      <c r="AC753">
        <f t="shared" si="65"/>
        <v>55.799999999999777</v>
      </c>
      <c r="AD753">
        <f t="shared" si="65"/>
        <v>61.999999999999751</v>
      </c>
    </row>
    <row r="754" spans="23:30" x14ac:dyDescent="0.35">
      <c r="W754" s="23">
        <v>0.246999999999999</v>
      </c>
      <c r="X754">
        <f t="shared" si="62"/>
        <v>30.874999999999876</v>
      </c>
      <c r="Z754">
        <f t="shared" si="63"/>
        <v>41.001999999999832</v>
      </c>
      <c r="AA754">
        <f t="shared" si="64"/>
        <v>43.224999999999824</v>
      </c>
      <c r="AB754">
        <f t="shared" si="65"/>
        <v>49.3999999999998</v>
      </c>
      <c r="AC754">
        <f t="shared" si="65"/>
        <v>55.574999999999775</v>
      </c>
      <c r="AD754">
        <f t="shared" si="65"/>
        <v>61.749999999999751</v>
      </c>
    </row>
    <row r="755" spans="23:30" x14ac:dyDescent="0.35">
      <c r="W755" s="23">
        <v>0.245999999999999</v>
      </c>
      <c r="X755">
        <f t="shared" si="62"/>
        <v>30.749999999999876</v>
      </c>
      <c r="Z755">
        <f t="shared" si="63"/>
        <v>40.835999999999835</v>
      </c>
      <c r="AA755">
        <f t="shared" si="64"/>
        <v>43.049999999999827</v>
      </c>
      <c r="AB755">
        <f t="shared" si="65"/>
        <v>49.199999999999797</v>
      </c>
      <c r="AC755">
        <f t="shared" si="65"/>
        <v>55.349999999999774</v>
      </c>
      <c r="AD755">
        <f t="shared" si="65"/>
        <v>61.499999999999751</v>
      </c>
    </row>
    <row r="756" spans="23:30" x14ac:dyDescent="0.35">
      <c r="W756" s="23">
        <v>0.244999999999999</v>
      </c>
      <c r="X756">
        <f t="shared" si="62"/>
        <v>30.624999999999876</v>
      </c>
      <c r="Z756">
        <f t="shared" si="63"/>
        <v>40.669999999999831</v>
      </c>
      <c r="AA756">
        <f t="shared" si="64"/>
        <v>42.874999999999822</v>
      </c>
      <c r="AB756">
        <f t="shared" si="65"/>
        <v>48.999999999999801</v>
      </c>
      <c r="AC756">
        <f t="shared" si="65"/>
        <v>55.124999999999773</v>
      </c>
      <c r="AD756">
        <f t="shared" si="65"/>
        <v>61.249999999999751</v>
      </c>
    </row>
    <row r="757" spans="23:30" x14ac:dyDescent="0.35">
      <c r="W757" s="23">
        <v>0.243999999999999</v>
      </c>
      <c r="X757">
        <f t="shared" si="62"/>
        <v>30.499999999999876</v>
      </c>
      <c r="Z757">
        <f t="shared" si="63"/>
        <v>40.503999999999834</v>
      </c>
      <c r="AA757">
        <f t="shared" si="64"/>
        <v>42.699999999999825</v>
      </c>
      <c r="AB757">
        <f t="shared" si="65"/>
        <v>48.799999999999798</v>
      </c>
      <c r="AC757">
        <f t="shared" si="65"/>
        <v>54.899999999999771</v>
      </c>
      <c r="AD757">
        <f t="shared" si="65"/>
        <v>60.999999999999751</v>
      </c>
    </row>
    <row r="758" spans="23:30" x14ac:dyDescent="0.35">
      <c r="W758" s="23">
        <v>0.24299999999999899</v>
      </c>
      <c r="X758">
        <f t="shared" si="62"/>
        <v>30.374999999999876</v>
      </c>
      <c r="Z758">
        <f t="shared" si="63"/>
        <v>40.33799999999983</v>
      </c>
      <c r="AA758">
        <f t="shared" si="64"/>
        <v>42.524999999999821</v>
      </c>
      <c r="AB758">
        <f t="shared" si="65"/>
        <v>48.599999999999795</v>
      </c>
      <c r="AC758">
        <f t="shared" si="65"/>
        <v>54.674999999999777</v>
      </c>
      <c r="AD758">
        <f t="shared" si="65"/>
        <v>60.749999999999751</v>
      </c>
    </row>
    <row r="759" spans="23:30" x14ac:dyDescent="0.35">
      <c r="W759" s="23">
        <v>0.24199999999999899</v>
      </c>
      <c r="X759">
        <f t="shared" si="62"/>
        <v>30.249999999999876</v>
      </c>
      <c r="Z759">
        <f t="shared" si="63"/>
        <v>40.171999999999834</v>
      </c>
      <c r="AA759">
        <f t="shared" si="64"/>
        <v>42.349999999999824</v>
      </c>
      <c r="AB759">
        <f t="shared" si="65"/>
        <v>48.3999999999998</v>
      </c>
      <c r="AC759">
        <f t="shared" si="65"/>
        <v>54.449999999999775</v>
      </c>
      <c r="AD759">
        <f t="shared" si="65"/>
        <v>60.499999999999751</v>
      </c>
    </row>
    <row r="760" spans="23:30" x14ac:dyDescent="0.35">
      <c r="W760" s="23">
        <v>0.24099999999999899</v>
      </c>
      <c r="X760">
        <f t="shared" si="62"/>
        <v>30.124999999999876</v>
      </c>
      <c r="Z760">
        <f t="shared" si="63"/>
        <v>40.00599999999983</v>
      </c>
      <c r="AA760">
        <f t="shared" si="64"/>
        <v>42.174999999999827</v>
      </c>
      <c r="AB760">
        <f t="shared" si="65"/>
        <v>48.199999999999797</v>
      </c>
      <c r="AC760">
        <f t="shared" si="65"/>
        <v>54.224999999999774</v>
      </c>
      <c r="AD760">
        <f t="shared" si="65"/>
        <v>60.249999999999751</v>
      </c>
    </row>
    <row r="761" spans="23:30" x14ac:dyDescent="0.35">
      <c r="W761" s="23">
        <v>0.23999999999999899</v>
      </c>
      <c r="X761">
        <f t="shared" si="62"/>
        <v>29.999999999999876</v>
      </c>
      <c r="Z761">
        <f t="shared" si="63"/>
        <v>39.839999999999833</v>
      </c>
      <c r="AA761">
        <f t="shared" si="64"/>
        <v>41.999999999999822</v>
      </c>
      <c r="AB761">
        <f t="shared" si="65"/>
        <v>47.999999999999801</v>
      </c>
      <c r="AC761">
        <f t="shared" si="65"/>
        <v>53.999999999999773</v>
      </c>
      <c r="AD761">
        <f t="shared" si="65"/>
        <v>59.999999999999751</v>
      </c>
    </row>
    <row r="762" spans="23:30" x14ac:dyDescent="0.35">
      <c r="W762" s="23">
        <v>0.23899999999999899</v>
      </c>
      <c r="X762">
        <f t="shared" si="62"/>
        <v>29.874999999999872</v>
      </c>
      <c r="Z762">
        <f t="shared" si="63"/>
        <v>39.673999999999836</v>
      </c>
      <c r="AA762">
        <f t="shared" si="64"/>
        <v>41.824999999999825</v>
      </c>
      <c r="AB762">
        <f t="shared" si="65"/>
        <v>47.799999999999798</v>
      </c>
      <c r="AC762">
        <f t="shared" si="65"/>
        <v>53.774999999999771</v>
      </c>
      <c r="AD762">
        <f t="shared" si="65"/>
        <v>59.749999999999744</v>
      </c>
    </row>
    <row r="763" spans="23:30" x14ac:dyDescent="0.35">
      <c r="W763" s="23">
        <v>0.23799999999999899</v>
      </c>
      <c r="X763">
        <f t="shared" si="62"/>
        <v>29.749999999999872</v>
      </c>
      <c r="Z763">
        <f t="shared" si="63"/>
        <v>39.507999999999832</v>
      </c>
      <c r="AA763">
        <f t="shared" si="64"/>
        <v>41.649999999999821</v>
      </c>
      <c r="AB763">
        <f t="shared" si="65"/>
        <v>47.599999999999795</v>
      </c>
      <c r="AC763">
        <f t="shared" si="65"/>
        <v>53.54999999999977</v>
      </c>
      <c r="AD763">
        <f t="shared" si="65"/>
        <v>59.499999999999744</v>
      </c>
    </row>
    <row r="764" spans="23:30" x14ac:dyDescent="0.35">
      <c r="W764" s="23">
        <v>0.23699999999999899</v>
      </c>
      <c r="X764">
        <f t="shared" si="62"/>
        <v>29.624999999999872</v>
      </c>
      <c r="Z764">
        <f t="shared" si="63"/>
        <v>39.341999999999835</v>
      </c>
      <c r="AA764">
        <f t="shared" si="64"/>
        <v>41.474999999999824</v>
      </c>
      <c r="AB764">
        <f t="shared" si="65"/>
        <v>47.3999999999998</v>
      </c>
      <c r="AC764">
        <f t="shared" si="65"/>
        <v>53.324999999999775</v>
      </c>
      <c r="AD764">
        <f t="shared" si="65"/>
        <v>59.249999999999744</v>
      </c>
    </row>
    <row r="765" spans="23:30" x14ac:dyDescent="0.35">
      <c r="W765" s="23">
        <v>0.23599999999999899</v>
      </c>
      <c r="X765">
        <f t="shared" si="62"/>
        <v>29.499999999999872</v>
      </c>
      <c r="Z765">
        <f t="shared" si="63"/>
        <v>39.175999999999831</v>
      </c>
      <c r="AA765">
        <f t="shared" si="64"/>
        <v>41.29999999999982</v>
      </c>
      <c r="AB765">
        <f t="shared" si="65"/>
        <v>47.199999999999797</v>
      </c>
      <c r="AC765">
        <f t="shared" si="65"/>
        <v>53.099999999999774</v>
      </c>
      <c r="AD765">
        <f t="shared" si="65"/>
        <v>58.999999999999744</v>
      </c>
    </row>
    <row r="766" spans="23:30" x14ac:dyDescent="0.35">
      <c r="W766" s="23">
        <v>0.23499999999999899</v>
      </c>
      <c r="X766">
        <f t="shared" si="62"/>
        <v>29.374999999999872</v>
      </c>
      <c r="Z766">
        <f t="shared" si="63"/>
        <v>39.009999999999835</v>
      </c>
      <c r="AA766">
        <f t="shared" si="64"/>
        <v>41.124999999999822</v>
      </c>
      <c r="AB766">
        <f t="shared" si="65"/>
        <v>46.999999999999801</v>
      </c>
      <c r="AC766">
        <f t="shared" si="65"/>
        <v>52.874999999999773</v>
      </c>
      <c r="AD766">
        <f t="shared" si="65"/>
        <v>58.749999999999744</v>
      </c>
    </row>
    <row r="767" spans="23:30" x14ac:dyDescent="0.35">
      <c r="W767" s="23">
        <v>0.23399999999999899</v>
      </c>
      <c r="X767">
        <f t="shared" si="62"/>
        <v>29.249999999999872</v>
      </c>
      <c r="Z767">
        <f t="shared" si="63"/>
        <v>38.843999999999831</v>
      </c>
      <c r="AA767">
        <f t="shared" si="64"/>
        <v>40.949999999999825</v>
      </c>
      <c r="AB767">
        <f t="shared" si="65"/>
        <v>46.799999999999798</v>
      </c>
      <c r="AC767">
        <f t="shared" si="65"/>
        <v>52.649999999999771</v>
      </c>
      <c r="AD767">
        <f t="shared" si="65"/>
        <v>58.499999999999744</v>
      </c>
    </row>
    <row r="768" spans="23:30" x14ac:dyDescent="0.35">
      <c r="W768" s="23">
        <v>0.23299999999999901</v>
      </c>
      <c r="X768">
        <f t="shared" si="62"/>
        <v>29.124999999999876</v>
      </c>
      <c r="Z768">
        <f t="shared" si="63"/>
        <v>38.677999999999834</v>
      </c>
      <c r="AA768">
        <f t="shared" si="64"/>
        <v>40.774999999999828</v>
      </c>
      <c r="AB768">
        <f t="shared" si="65"/>
        <v>46.599999999999802</v>
      </c>
      <c r="AC768">
        <f t="shared" si="65"/>
        <v>52.424999999999777</v>
      </c>
      <c r="AD768">
        <f t="shared" si="65"/>
        <v>58.249999999999751</v>
      </c>
    </row>
    <row r="769" spans="23:30" x14ac:dyDescent="0.35">
      <c r="W769" s="23">
        <v>0.23199999999999901</v>
      </c>
      <c r="X769">
        <f t="shared" si="62"/>
        <v>28.999999999999876</v>
      </c>
      <c r="Z769">
        <f t="shared" si="63"/>
        <v>38.511999999999837</v>
      </c>
      <c r="AA769">
        <f t="shared" si="64"/>
        <v>40.599999999999824</v>
      </c>
      <c r="AB769">
        <f t="shared" si="65"/>
        <v>46.3999999999998</v>
      </c>
      <c r="AC769">
        <f t="shared" si="65"/>
        <v>52.199999999999775</v>
      </c>
      <c r="AD769">
        <f t="shared" si="65"/>
        <v>57.999999999999751</v>
      </c>
    </row>
    <row r="770" spans="23:30" x14ac:dyDescent="0.35">
      <c r="W770" s="23">
        <v>0.23099999999999901</v>
      </c>
      <c r="X770">
        <f t="shared" si="62"/>
        <v>28.874999999999876</v>
      </c>
      <c r="Z770">
        <f t="shared" si="63"/>
        <v>38.345999999999833</v>
      </c>
      <c r="AA770">
        <f t="shared" si="64"/>
        <v>40.424999999999827</v>
      </c>
      <c r="AB770">
        <f t="shared" si="65"/>
        <v>46.199999999999804</v>
      </c>
      <c r="AC770">
        <f t="shared" si="65"/>
        <v>51.974999999999781</v>
      </c>
      <c r="AD770">
        <f t="shared" si="65"/>
        <v>57.749999999999751</v>
      </c>
    </row>
    <row r="771" spans="23:30" x14ac:dyDescent="0.35">
      <c r="W771" s="23">
        <v>0.22999999999999901</v>
      </c>
      <c r="X771">
        <f t="shared" ref="X771:X801" si="66">X$1*W771</f>
        <v>28.749999999999876</v>
      </c>
      <c r="Z771">
        <f t="shared" si="63"/>
        <v>38.179999999999836</v>
      </c>
      <c r="AA771">
        <f t="shared" si="64"/>
        <v>40.249999999999829</v>
      </c>
      <c r="AB771">
        <f t="shared" si="65"/>
        <v>45.999999999999801</v>
      </c>
      <c r="AC771">
        <f t="shared" si="65"/>
        <v>51.74999999999978</v>
      </c>
      <c r="AD771">
        <f t="shared" si="65"/>
        <v>57.499999999999751</v>
      </c>
    </row>
    <row r="772" spans="23:30" x14ac:dyDescent="0.35">
      <c r="W772" s="23">
        <v>0.22899999999999901</v>
      </c>
      <c r="X772">
        <f t="shared" si="66"/>
        <v>28.624999999999876</v>
      </c>
      <c r="Z772">
        <f t="shared" ref="Z772:Z801" si="67">Z$1*$W772</f>
        <v>38.013999999999832</v>
      </c>
      <c r="AA772">
        <f t="shared" si="64"/>
        <v>40.074999999999825</v>
      </c>
      <c r="AB772">
        <f t="shared" si="65"/>
        <v>45.799999999999805</v>
      </c>
      <c r="AC772">
        <f t="shared" si="65"/>
        <v>51.524999999999778</v>
      </c>
      <c r="AD772">
        <f t="shared" si="65"/>
        <v>57.249999999999751</v>
      </c>
    </row>
    <row r="773" spans="23:30" x14ac:dyDescent="0.35">
      <c r="W773" s="23">
        <v>0.22799999999999901</v>
      </c>
      <c r="X773">
        <f t="shared" si="66"/>
        <v>28.499999999999876</v>
      </c>
      <c r="Z773">
        <f t="shared" si="67"/>
        <v>37.847999999999836</v>
      </c>
      <c r="AA773">
        <f t="shared" si="64"/>
        <v>39.899999999999828</v>
      </c>
      <c r="AB773">
        <f t="shared" si="65"/>
        <v>45.599999999999802</v>
      </c>
      <c r="AC773">
        <f t="shared" si="65"/>
        <v>51.299999999999777</v>
      </c>
      <c r="AD773">
        <f t="shared" si="65"/>
        <v>56.999999999999751</v>
      </c>
    </row>
    <row r="774" spans="23:30" x14ac:dyDescent="0.35">
      <c r="W774" s="23">
        <v>0.22699999999999901</v>
      </c>
      <c r="X774">
        <f t="shared" si="66"/>
        <v>28.374999999999876</v>
      </c>
      <c r="Z774">
        <f t="shared" si="67"/>
        <v>37.681999999999839</v>
      </c>
      <c r="AA774">
        <f t="shared" si="64"/>
        <v>39.724999999999824</v>
      </c>
      <c r="AB774">
        <f t="shared" si="65"/>
        <v>45.3999999999998</v>
      </c>
      <c r="AC774">
        <f t="shared" si="65"/>
        <v>51.074999999999775</v>
      </c>
      <c r="AD774">
        <f t="shared" si="65"/>
        <v>56.749999999999751</v>
      </c>
    </row>
    <row r="775" spans="23:30" x14ac:dyDescent="0.35">
      <c r="W775" s="23">
        <v>0.22599999999999901</v>
      </c>
      <c r="X775">
        <f t="shared" si="66"/>
        <v>28.249999999999876</v>
      </c>
      <c r="Z775">
        <f t="shared" si="67"/>
        <v>37.515999999999835</v>
      </c>
      <c r="AA775">
        <f t="shared" si="64"/>
        <v>39.549999999999827</v>
      </c>
      <c r="AB775">
        <f t="shared" si="65"/>
        <v>45.199999999999804</v>
      </c>
      <c r="AC775">
        <f t="shared" si="65"/>
        <v>50.849999999999774</v>
      </c>
      <c r="AD775">
        <f t="shared" si="65"/>
        <v>56.499999999999751</v>
      </c>
    </row>
    <row r="776" spans="23:30" x14ac:dyDescent="0.35">
      <c r="W776" s="23">
        <v>0.22499999999999901</v>
      </c>
      <c r="X776">
        <f t="shared" si="66"/>
        <v>28.124999999999876</v>
      </c>
      <c r="Z776">
        <f t="shared" si="67"/>
        <v>37.349999999999838</v>
      </c>
      <c r="AA776">
        <f t="shared" si="64"/>
        <v>39.374999999999829</v>
      </c>
      <c r="AB776">
        <f t="shared" si="65"/>
        <v>44.999999999999801</v>
      </c>
      <c r="AC776">
        <f t="shared" si="65"/>
        <v>50.62499999999978</v>
      </c>
      <c r="AD776">
        <f t="shared" si="65"/>
        <v>56.249999999999751</v>
      </c>
    </row>
    <row r="777" spans="23:30" x14ac:dyDescent="0.35">
      <c r="W777" s="23">
        <v>0.22399999999999901</v>
      </c>
      <c r="X777">
        <f t="shared" si="66"/>
        <v>27.999999999999876</v>
      </c>
      <c r="Z777">
        <f t="shared" si="67"/>
        <v>37.183999999999834</v>
      </c>
      <c r="AA777">
        <f t="shared" si="64"/>
        <v>39.199999999999825</v>
      </c>
      <c r="AB777">
        <f t="shared" si="65"/>
        <v>44.799999999999798</v>
      </c>
      <c r="AC777">
        <f t="shared" si="65"/>
        <v>50.399999999999778</v>
      </c>
      <c r="AD777">
        <f t="shared" si="65"/>
        <v>55.999999999999751</v>
      </c>
    </row>
    <row r="778" spans="23:30" x14ac:dyDescent="0.35">
      <c r="W778" s="23">
        <v>0.222999999999999</v>
      </c>
      <c r="X778">
        <f t="shared" si="66"/>
        <v>27.874999999999876</v>
      </c>
      <c r="Z778">
        <f t="shared" si="67"/>
        <v>37.017999999999837</v>
      </c>
      <c r="AA778">
        <f t="shared" si="64"/>
        <v>39.024999999999828</v>
      </c>
      <c r="AB778">
        <f t="shared" si="65"/>
        <v>44.599999999999802</v>
      </c>
      <c r="AC778">
        <f t="shared" si="65"/>
        <v>50.174999999999777</v>
      </c>
      <c r="AD778">
        <f t="shared" si="65"/>
        <v>55.749999999999751</v>
      </c>
    </row>
    <row r="779" spans="23:30" x14ac:dyDescent="0.35">
      <c r="W779" s="23">
        <v>0.221999999999999</v>
      </c>
      <c r="X779">
        <f t="shared" si="66"/>
        <v>27.749999999999876</v>
      </c>
      <c r="Z779">
        <f t="shared" si="67"/>
        <v>36.851999999999833</v>
      </c>
      <c r="AA779">
        <f t="shared" si="64"/>
        <v>38.849999999999824</v>
      </c>
      <c r="AB779">
        <f t="shared" si="65"/>
        <v>44.3999999999998</v>
      </c>
      <c r="AC779">
        <f t="shared" si="65"/>
        <v>49.949999999999775</v>
      </c>
      <c r="AD779">
        <f t="shared" si="65"/>
        <v>55.499999999999751</v>
      </c>
    </row>
    <row r="780" spans="23:30" x14ac:dyDescent="0.35">
      <c r="W780" s="23">
        <v>0.220999999999999</v>
      </c>
      <c r="X780">
        <f t="shared" si="66"/>
        <v>27.624999999999876</v>
      </c>
      <c r="Z780">
        <f t="shared" si="67"/>
        <v>36.685999999999837</v>
      </c>
      <c r="AA780">
        <f t="shared" si="64"/>
        <v>38.674999999999827</v>
      </c>
      <c r="AB780">
        <f t="shared" si="65"/>
        <v>44.199999999999804</v>
      </c>
      <c r="AC780">
        <f t="shared" si="65"/>
        <v>49.724999999999774</v>
      </c>
      <c r="AD780">
        <f t="shared" si="65"/>
        <v>55.249999999999751</v>
      </c>
    </row>
    <row r="781" spans="23:30" x14ac:dyDescent="0.35">
      <c r="W781" s="23">
        <v>0.219999999999999</v>
      </c>
      <c r="X781">
        <f t="shared" si="66"/>
        <v>27.499999999999876</v>
      </c>
      <c r="Z781">
        <f t="shared" si="67"/>
        <v>36.519999999999833</v>
      </c>
      <c r="AA781">
        <f t="shared" si="64"/>
        <v>38.499999999999822</v>
      </c>
      <c r="AB781">
        <f t="shared" si="65"/>
        <v>43.999999999999801</v>
      </c>
      <c r="AC781">
        <f t="shared" si="65"/>
        <v>49.499999999999773</v>
      </c>
      <c r="AD781">
        <f t="shared" si="65"/>
        <v>54.999999999999751</v>
      </c>
    </row>
    <row r="782" spans="23:30" x14ac:dyDescent="0.35">
      <c r="W782" s="23">
        <v>0.218999999999999</v>
      </c>
      <c r="X782">
        <f t="shared" si="66"/>
        <v>27.374999999999876</v>
      </c>
      <c r="Z782">
        <f t="shared" si="67"/>
        <v>36.353999999999836</v>
      </c>
      <c r="AA782">
        <f t="shared" si="64"/>
        <v>38.324999999999825</v>
      </c>
      <c r="AB782">
        <f t="shared" si="65"/>
        <v>43.799999999999798</v>
      </c>
      <c r="AC782">
        <f t="shared" si="65"/>
        <v>49.274999999999778</v>
      </c>
      <c r="AD782">
        <f t="shared" si="65"/>
        <v>54.749999999999751</v>
      </c>
    </row>
    <row r="783" spans="23:30" x14ac:dyDescent="0.35">
      <c r="W783" s="23">
        <v>0.217999999999999</v>
      </c>
      <c r="X783">
        <f t="shared" si="66"/>
        <v>27.249999999999876</v>
      </c>
      <c r="Z783">
        <f t="shared" si="67"/>
        <v>36.187999999999832</v>
      </c>
      <c r="AA783">
        <f t="shared" si="64"/>
        <v>38.149999999999828</v>
      </c>
      <c r="AB783">
        <f t="shared" si="65"/>
        <v>43.599999999999802</v>
      </c>
      <c r="AC783">
        <f t="shared" si="65"/>
        <v>49.049999999999777</v>
      </c>
      <c r="AD783">
        <f t="shared" si="65"/>
        <v>54.499999999999751</v>
      </c>
    </row>
    <row r="784" spans="23:30" x14ac:dyDescent="0.35">
      <c r="W784" s="23">
        <v>0.216999999999999</v>
      </c>
      <c r="X784">
        <f t="shared" si="66"/>
        <v>27.124999999999876</v>
      </c>
      <c r="Z784">
        <f t="shared" si="67"/>
        <v>36.021999999999835</v>
      </c>
      <c r="AA784">
        <f t="shared" si="64"/>
        <v>37.974999999999824</v>
      </c>
      <c r="AB784">
        <f t="shared" si="65"/>
        <v>43.3999999999998</v>
      </c>
      <c r="AC784">
        <f t="shared" si="65"/>
        <v>48.824999999999775</v>
      </c>
      <c r="AD784">
        <f t="shared" si="65"/>
        <v>54.249999999999751</v>
      </c>
    </row>
    <row r="785" spans="23:30" x14ac:dyDescent="0.35">
      <c r="W785" s="23">
        <v>0.215999999999999</v>
      </c>
      <c r="X785">
        <f t="shared" si="66"/>
        <v>26.999999999999876</v>
      </c>
      <c r="Z785">
        <f t="shared" si="67"/>
        <v>35.855999999999831</v>
      </c>
      <c r="AA785">
        <f t="shared" si="64"/>
        <v>37.799999999999827</v>
      </c>
      <c r="AB785">
        <f t="shared" si="65"/>
        <v>43.199999999999797</v>
      </c>
      <c r="AC785">
        <f t="shared" si="65"/>
        <v>48.599999999999774</v>
      </c>
      <c r="AD785">
        <f t="shared" si="65"/>
        <v>53.999999999999751</v>
      </c>
    </row>
    <row r="786" spans="23:30" x14ac:dyDescent="0.35">
      <c r="W786" s="23">
        <v>0.214999999999999</v>
      </c>
      <c r="X786">
        <f t="shared" si="66"/>
        <v>26.874999999999876</v>
      </c>
      <c r="Z786">
        <f t="shared" si="67"/>
        <v>35.689999999999834</v>
      </c>
      <c r="AA786">
        <f t="shared" si="64"/>
        <v>37.624999999999822</v>
      </c>
      <c r="AB786">
        <f t="shared" si="65"/>
        <v>42.999999999999801</v>
      </c>
      <c r="AC786">
        <f t="shared" si="65"/>
        <v>48.374999999999773</v>
      </c>
      <c r="AD786">
        <f t="shared" si="65"/>
        <v>53.749999999999751</v>
      </c>
    </row>
    <row r="787" spans="23:30" x14ac:dyDescent="0.35">
      <c r="W787" s="23">
        <v>0.213999999999999</v>
      </c>
      <c r="X787">
        <f t="shared" si="66"/>
        <v>26.749999999999876</v>
      </c>
      <c r="Z787">
        <f t="shared" si="67"/>
        <v>35.52399999999983</v>
      </c>
      <c r="AA787">
        <f t="shared" si="64"/>
        <v>37.449999999999825</v>
      </c>
      <c r="AB787">
        <f t="shared" si="65"/>
        <v>42.799999999999798</v>
      </c>
      <c r="AC787">
        <f t="shared" si="65"/>
        <v>48.149999999999771</v>
      </c>
      <c r="AD787">
        <f t="shared" si="65"/>
        <v>53.499999999999751</v>
      </c>
    </row>
    <row r="788" spans="23:30" x14ac:dyDescent="0.35">
      <c r="W788" s="23">
        <v>0.212999999999999</v>
      </c>
      <c r="X788">
        <f t="shared" si="66"/>
        <v>26.624999999999876</v>
      </c>
      <c r="Z788">
        <f t="shared" si="67"/>
        <v>35.357999999999834</v>
      </c>
      <c r="AA788">
        <f t="shared" ref="AA788:AA801" si="68">AA$1*$W788</f>
        <v>37.274999999999821</v>
      </c>
      <c r="AB788">
        <f t="shared" ref="AB788:AD801" si="69">AB$1*$W788</f>
        <v>42.599999999999802</v>
      </c>
      <c r="AC788">
        <f t="shared" si="69"/>
        <v>47.924999999999777</v>
      </c>
      <c r="AD788">
        <f t="shared" si="69"/>
        <v>53.249999999999751</v>
      </c>
    </row>
    <row r="789" spans="23:30" x14ac:dyDescent="0.35">
      <c r="W789" s="23">
        <v>0.21199999999999899</v>
      </c>
      <c r="X789">
        <f t="shared" si="66"/>
        <v>26.499999999999876</v>
      </c>
      <c r="Z789">
        <f t="shared" si="67"/>
        <v>35.19199999999983</v>
      </c>
      <c r="AA789">
        <f t="shared" si="68"/>
        <v>37.099999999999824</v>
      </c>
      <c r="AB789">
        <f t="shared" si="69"/>
        <v>42.3999999999998</v>
      </c>
      <c r="AC789">
        <f t="shared" si="69"/>
        <v>47.699999999999775</v>
      </c>
      <c r="AD789">
        <f t="shared" si="69"/>
        <v>52.999999999999751</v>
      </c>
    </row>
    <row r="790" spans="23:30" x14ac:dyDescent="0.35">
      <c r="W790" s="23">
        <v>0.21099999999999899</v>
      </c>
      <c r="X790">
        <f t="shared" si="66"/>
        <v>26.374999999999876</v>
      </c>
      <c r="Z790">
        <f t="shared" si="67"/>
        <v>35.025999999999833</v>
      </c>
      <c r="AA790">
        <f t="shared" si="68"/>
        <v>36.924999999999827</v>
      </c>
      <c r="AB790">
        <f t="shared" si="69"/>
        <v>42.199999999999797</v>
      </c>
      <c r="AC790">
        <f t="shared" si="69"/>
        <v>47.474999999999774</v>
      </c>
      <c r="AD790">
        <f t="shared" si="69"/>
        <v>52.749999999999751</v>
      </c>
    </row>
    <row r="791" spans="23:30" x14ac:dyDescent="0.35">
      <c r="W791" s="23">
        <v>0.20999999999999899</v>
      </c>
      <c r="X791">
        <f t="shared" si="66"/>
        <v>26.249999999999876</v>
      </c>
      <c r="Z791">
        <f t="shared" si="67"/>
        <v>34.859999999999836</v>
      </c>
      <c r="AA791">
        <f t="shared" si="68"/>
        <v>36.749999999999822</v>
      </c>
      <c r="AB791">
        <f t="shared" si="69"/>
        <v>41.999999999999801</v>
      </c>
      <c r="AC791">
        <f t="shared" si="69"/>
        <v>47.249999999999773</v>
      </c>
      <c r="AD791">
        <f t="shared" si="69"/>
        <v>52.499999999999751</v>
      </c>
    </row>
    <row r="792" spans="23:30" x14ac:dyDescent="0.35">
      <c r="W792" s="23">
        <v>0.20899999999999899</v>
      </c>
      <c r="X792">
        <f t="shared" si="66"/>
        <v>26.124999999999876</v>
      </c>
      <c r="Z792">
        <f t="shared" si="67"/>
        <v>34.693999999999832</v>
      </c>
      <c r="AA792">
        <f t="shared" si="68"/>
        <v>36.574999999999825</v>
      </c>
      <c r="AB792">
        <f t="shared" si="69"/>
        <v>41.799999999999798</v>
      </c>
      <c r="AC792">
        <f t="shared" si="69"/>
        <v>47.024999999999771</v>
      </c>
      <c r="AD792">
        <f t="shared" si="69"/>
        <v>52.249999999999751</v>
      </c>
    </row>
    <row r="793" spans="23:30" x14ac:dyDescent="0.35">
      <c r="W793" s="23">
        <v>0.20799999999999899</v>
      </c>
      <c r="X793">
        <f t="shared" si="66"/>
        <v>25.999999999999876</v>
      </c>
      <c r="Z793">
        <f t="shared" si="67"/>
        <v>34.527999999999835</v>
      </c>
      <c r="AA793">
        <f t="shared" si="68"/>
        <v>36.399999999999821</v>
      </c>
      <c r="AB793">
        <f t="shared" si="69"/>
        <v>41.599999999999795</v>
      </c>
      <c r="AC793">
        <f t="shared" si="69"/>
        <v>46.79999999999977</v>
      </c>
      <c r="AD793">
        <f t="shared" si="69"/>
        <v>51.999999999999751</v>
      </c>
    </row>
    <row r="794" spans="23:30" x14ac:dyDescent="0.35">
      <c r="W794" s="23">
        <v>0.20699999999999899</v>
      </c>
      <c r="X794">
        <f t="shared" si="66"/>
        <v>25.874999999999872</v>
      </c>
      <c r="Z794">
        <f t="shared" si="67"/>
        <v>34.361999999999831</v>
      </c>
      <c r="AA794">
        <f t="shared" si="68"/>
        <v>36.224999999999824</v>
      </c>
      <c r="AB794">
        <f t="shared" si="69"/>
        <v>41.3999999999998</v>
      </c>
      <c r="AC794">
        <f t="shared" si="69"/>
        <v>46.574999999999775</v>
      </c>
      <c r="AD794">
        <f t="shared" si="69"/>
        <v>51.749999999999744</v>
      </c>
    </row>
    <row r="795" spans="23:30" x14ac:dyDescent="0.35">
      <c r="W795" s="23">
        <v>0.20599999999999899</v>
      </c>
      <c r="X795">
        <f t="shared" si="66"/>
        <v>25.749999999999872</v>
      </c>
      <c r="Z795">
        <f t="shared" si="67"/>
        <v>34.195999999999835</v>
      </c>
      <c r="AA795">
        <f t="shared" si="68"/>
        <v>36.049999999999827</v>
      </c>
      <c r="AB795">
        <f t="shared" si="69"/>
        <v>41.199999999999797</v>
      </c>
      <c r="AC795">
        <f t="shared" si="69"/>
        <v>46.349999999999774</v>
      </c>
      <c r="AD795">
        <f t="shared" si="69"/>
        <v>51.499999999999744</v>
      </c>
    </row>
    <row r="796" spans="23:30" x14ac:dyDescent="0.35">
      <c r="W796" s="23">
        <v>0.20499999999999899</v>
      </c>
      <c r="X796">
        <f t="shared" si="66"/>
        <v>25.624999999999872</v>
      </c>
      <c r="Z796">
        <f t="shared" si="67"/>
        <v>34.029999999999831</v>
      </c>
      <c r="AA796">
        <f t="shared" si="68"/>
        <v>35.874999999999822</v>
      </c>
      <c r="AB796">
        <f t="shared" si="69"/>
        <v>40.999999999999801</v>
      </c>
      <c r="AC796">
        <f t="shared" si="69"/>
        <v>46.124999999999773</v>
      </c>
      <c r="AD796">
        <f t="shared" si="69"/>
        <v>51.249999999999744</v>
      </c>
    </row>
    <row r="797" spans="23:30" x14ac:dyDescent="0.35">
      <c r="W797" s="23">
        <v>0.20399999999999899</v>
      </c>
      <c r="X797">
        <f t="shared" si="66"/>
        <v>25.499999999999872</v>
      </c>
      <c r="Z797">
        <f t="shared" si="67"/>
        <v>33.863999999999834</v>
      </c>
      <c r="AA797">
        <f t="shared" si="68"/>
        <v>35.699999999999825</v>
      </c>
      <c r="AB797">
        <f t="shared" si="69"/>
        <v>40.799999999999798</v>
      </c>
      <c r="AC797">
        <f t="shared" si="69"/>
        <v>45.899999999999771</v>
      </c>
      <c r="AD797">
        <f t="shared" si="69"/>
        <v>50.999999999999744</v>
      </c>
    </row>
    <row r="798" spans="23:30" x14ac:dyDescent="0.35">
      <c r="W798" s="23">
        <v>0.20299999999999899</v>
      </c>
      <c r="X798">
        <f t="shared" si="66"/>
        <v>25.374999999999872</v>
      </c>
      <c r="Z798">
        <f t="shared" si="67"/>
        <v>33.69799999999983</v>
      </c>
      <c r="AA798">
        <f t="shared" si="68"/>
        <v>35.524999999999821</v>
      </c>
      <c r="AB798">
        <f t="shared" si="69"/>
        <v>40.599999999999795</v>
      </c>
      <c r="AC798">
        <f t="shared" si="69"/>
        <v>45.67499999999977</v>
      </c>
      <c r="AD798">
        <f t="shared" si="69"/>
        <v>50.749999999999744</v>
      </c>
    </row>
    <row r="799" spans="23:30" x14ac:dyDescent="0.35">
      <c r="W799" s="23">
        <v>0.20199999999999901</v>
      </c>
      <c r="X799">
        <f t="shared" si="66"/>
        <v>25.249999999999876</v>
      </c>
      <c r="Z799">
        <f t="shared" si="67"/>
        <v>33.531999999999833</v>
      </c>
      <c r="AA799">
        <f t="shared" si="68"/>
        <v>35.349999999999831</v>
      </c>
      <c r="AB799">
        <f t="shared" si="69"/>
        <v>40.3999999999998</v>
      </c>
      <c r="AC799">
        <f t="shared" si="69"/>
        <v>45.449999999999775</v>
      </c>
      <c r="AD799">
        <f t="shared" si="69"/>
        <v>50.499999999999751</v>
      </c>
    </row>
    <row r="800" spans="23:30" x14ac:dyDescent="0.35">
      <c r="W800" s="23">
        <v>0.20099999999999901</v>
      </c>
      <c r="X800">
        <f t="shared" si="66"/>
        <v>25.124999999999876</v>
      </c>
      <c r="Z800">
        <f t="shared" si="67"/>
        <v>33.365999999999836</v>
      </c>
      <c r="AA800">
        <f t="shared" si="68"/>
        <v>35.174999999999827</v>
      </c>
      <c r="AB800">
        <f t="shared" si="69"/>
        <v>40.199999999999804</v>
      </c>
      <c r="AC800">
        <f t="shared" si="69"/>
        <v>45.224999999999781</v>
      </c>
      <c r="AD800">
        <f t="shared" si="69"/>
        <v>50.249999999999751</v>
      </c>
    </row>
    <row r="801" spans="23:30" x14ac:dyDescent="0.35">
      <c r="W801" s="23">
        <v>0.19999999999999901</v>
      </c>
      <c r="X801">
        <f t="shared" si="66"/>
        <v>24.999999999999876</v>
      </c>
      <c r="Z801">
        <f t="shared" si="67"/>
        <v>33.199999999999839</v>
      </c>
      <c r="AA801">
        <f t="shared" si="68"/>
        <v>34.999999999999829</v>
      </c>
      <c r="AB801">
        <f t="shared" si="69"/>
        <v>39.999999999999801</v>
      </c>
      <c r="AC801">
        <f t="shared" si="69"/>
        <v>44.99999999999978</v>
      </c>
      <c r="AD801">
        <f t="shared" si="69"/>
        <v>49.999999999999751</v>
      </c>
    </row>
  </sheetData>
  <mergeCells count="2">
    <mergeCell ref="G1:M1"/>
    <mergeCell ref="O1: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Intake Form</vt:lpstr>
      <vt:lpstr>Requested Power Limits</vt:lpstr>
      <vt:lpstr>Sheet1</vt:lpstr>
      <vt:lpstr>'Intake Form'!Print_Area</vt:lpstr>
      <vt:lpstr>'Requested Power Limits'!Print_Area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pchelp</dc:creator>
  <cp:lastModifiedBy>pchelp</cp:lastModifiedBy>
  <cp:lastPrinted>2026-06-12T16:19:40Z</cp:lastPrinted>
  <dcterms:created xsi:type="dcterms:W3CDTF">2026-04-22T17:09:53Z</dcterms:created>
  <dcterms:modified xsi:type="dcterms:W3CDTF">2026-06-12T16:21:54Z</dcterms:modified>
</cp:coreProperties>
</file>